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Shared drives\Dept Drive TO\Forms\New forms to publish for GP\"/>
    </mc:Choice>
  </mc:AlternateContent>
  <xr:revisionPtr revIDLastSave="0" documentId="13_ncr:1_{7E70CF70-E6E4-4FF3-8A64-DC5EC66DD088}" xr6:coauthVersionLast="47" xr6:coauthVersionMax="47" xr10:uidLastSave="{00000000-0000-0000-0000-000000000000}"/>
  <bookViews>
    <workbookView xWindow="17172" yWindow="-2196" windowWidth="23256" windowHeight="12576" xr2:uid="{00000000-000D-0000-FFFF-FFFF00000000}"/>
  </bookViews>
  <sheets>
    <sheet name="Emp Reimb Expense Report" sheetId="1" r:id="rId1"/>
    <sheet name="Misc. Expenses Form" sheetId="2" r:id="rId2"/>
    <sheet name="AA Codes"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ALA4ZMYbPn55dhCM3RfE5+w0KjcUEoHrUBzRBJY0AxM="/>
    </ext>
  </extLst>
</workbook>
</file>

<file path=xl/calcChain.xml><?xml version="1.0" encoding="utf-8"?>
<calcChain xmlns="http://schemas.openxmlformats.org/spreadsheetml/2006/main">
  <c r="I30" i="2" l="1"/>
  <c r="D43" i="1"/>
  <c r="B43" i="1"/>
  <c r="B44" i="1" s="1"/>
  <c r="I35" i="1"/>
  <c r="Q24" i="1" s="1"/>
  <c r="P20" i="1"/>
  <c r="O20" i="1"/>
  <c r="N20" i="1"/>
  <c r="M20" i="1"/>
  <c r="C19" i="1"/>
  <c r="D19" i="1" s="1"/>
  <c r="A19" i="1"/>
  <c r="B19" i="1" s="1"/>
  <c r="C18" i="1"/>
  <c r="D18" i="1" s="1"/>
  <c r="A18" i="1"/>
  <c r="B18" i="1" s="1"/>
  <c r="C17" i="1"/>
  <c r="D17" i="1" s="1"/>
  <c r="A17" i="1"/>
  <c r="B17" i="1" s="1"/>
  <c r="L17" i="1" s="1"/>
  <c r="Q17" i="1" s="1"/>
  <c r="F6" i="3" s="1"/>
  <c r="C16" i="1"/>
  <c r="D16" i="1" s="1"/>
  <c r="A16" i="1"/>
  <c r="B16" i="1" s="1"/>
  <c r="C15" i="1"/>
  <c r="D15" i="1" s="1"/>
  <c r="A15" i="1"/>
  <c r="B15" i="1" s="1"/>
  <c r="C14" i="1"/>
  <c r="D14" i="1" s="1"/>
  <c r="A14" i="1"/>
  <c r="B14" i="1" s="1"/>
  <c r="C13" i="1"/>
  <c r="D13" i="1" s="1"/>
  <c r="A13" i="1"/>
  <c r="B13" i="1" s="1"/>
  <c r="L13" i="1" l="1"/>
  <c r="Q13" i="1" s="1"/>
  <c r="F2" i="3" s="1"/>
  <c r="L15" i="1"/>
  <c r="Q15" i="1" s="1"/>
  <c r="F4" i="3" s="1"/>
  <c r="L19" i="1"/>
  <c r="Q19" i="1" s="1"/>
  <c r="F8" i="3" s="1"/>
  <c r="E43" i="1"/>
  <c r="D44" i="1"/>
  <c r="D45" i="1" s="1"/>
  <c r="E44" i="1" s="1"/>
  <c r="L14" i="1"/>
  <c r="Q14" i="1" s="1"/>
  <c r="F3" i="3" s="1"/>
  <c r="L16" i="1"/>
  <c r="Q16" i="1" s="1"/>
  <c r="F5" i="3" s="1"/>
  <c r="L18" i="1"/>
  <c r="Q18" i="1" s="1"/>
  <c r="F7" i="3" s="1"/>
  <c r="G1" i="3" l="1"/>
  <c r="J12" i="1" s="1"/>
  <c r="L20" i="1"/>
  <c r="Q20" i="1" s="1"/>
  <c r="Q23" i="1" s="1"/>
  <c r="Q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2" authorId="0" shapeId="0" xr:uid="{00000000-0006-0000-0000-000003000000}">
      <text>
        <r>
          <rPr>
            <sz val="11"/>
            <color theme="1"/>
            <rFont val="Calibri"/>
            <scheme val="minor"/>
          </rPr>
          <t>======
ID#AAABtYrFWUc
Windows User    (2025-11-14 20:22:47)
Required for each line.  Select from Drop Down Menu</t>
        </r>
      </text>
    </comment>
    <comment ref="Q12" authorId="0" shapeId="0" xr:uid="{00000000-0006-0000-0000-000002000000}">
      <text>
        <r>
          <rPr>
            <sz val="11"/>
            <color theme="1"/>
            <rFont val="Calibri"/>
            <scheme val="minor"/>
          </rPr>
          <t>======
ID#AAABtYrFWUk
Microsoft    (2025-11-14 20:22:47)
Values in the blue cells are calculated automatically</t>
        </r>
      </text>
    </comment>
    <comment ref="I38" authorId="0" shapeId="0" xr:uid="{00000000-0006-0000-0000-000001000000}">
      <text>
        <r>
          <rPr>
            <sz val="11"/>
            <color theme="1"/>
            <rFont val="Calibri"/>
            <scheme val="minor"/>
          </rPr>
          <t>======
ID#AAABtYrFWUg
Windows User    (2025-11-14 20:22:47)
Must complete Direct Deposit Authorization form if you do not already have one on file</t>
        </r>
      </text>
    </comment>
  </commentList>
  <extLst>
    <ext xmlns:r="http://schemas.openxmlformats.org/officeDocument/2006/relationships" uri="GoogleSheetsCustomDataVersion2">
      <go:sheetsCustomData xmlns:go="http://customooxmlschemas.google.com/" r:id="rId1" roundtripDataSignature="AMtx7mhQ4/POSZeKS2erYO/vjrECxr3YiA=="/>
    </ext>
  </extLst>
</comments>
</file>

<file path=xl/sharedStrings.xml><?xml version="1.0" encoding="utf-8"?>
<sst xmlns="http://schemas.openxmlformats.org/spreadsheetml/2006/main" count="92" uniqueCount="87">
  <si>
    <t>Saint Joseph's College</t>
  </si>
  <si>
    <t>Grant Information</t>
  </si>
  <si>
    <t>ITEMIZED RECEIPTS MUST BE ATTACHED</t>
  </si>
  <si>
    <t>Payee:</t>
  </si>
  <si>
    <t>Payee Address:</t>
  </si>
  <si>
    <t>Grant Fund #</t>
  </si>
  <si>
    <t>Grant Name</t>
  </si>
  <si>
    <t>SJC Cost Share</t>
  </si>
  <si>
    <t>□</t>
  </si>
  <si>
    <t>OR</t>
  </si>
  <si>
    <t>Grant Funded</t>
  </si>
  <si>
    <t>Gas Mileage Rate</t>
  </si>
  <si>
    <t>Full Mileage Rate</t>
  </si>
  <si>
    <t>Date(s)</t>
  </si>
  <si>
    <t># Business Days</t>
  </si>
  <si>
    <t>Location</t>
  </si>
  <si>
    <t>Mileage
(# of miles)</t>
  </si>
  <si>
    <t>$ Mileage  (See Mileage Note below)</t>
  </si>
  <si>
    <t>Lodging</t>
  </si>
  <si>
    <t>Air Travel</t>
  </si>
  <si>
    <t>Auto Rental, Gas, Tolls, Parking, Cabs, etc</t>
  </si>
  <si>
    <t>Meals &amp; Entertain.</t>
  </si>
  <si>
    <t>TOTAL</t>
  </si>
  <si>
    <t>TOTALS</t>
  </si>
  <si>
    <t>***Detail for Miscellaneous Expenses (Use Misc. Expenses form if more rows are needed)</t>
  </si>
  <si>
    <t>PLEASE ATTACH ALL RECEIPTS</t>
  </si>
  <si>
    <t>Description</t>
  </si>
  <si>
    <t>Amount</t>
  </si>
  <si>
    <t>Main Account #</t>
  </si>
  <si>
    <t>Subtotal</t>
  </si>
  <si>
    <t>Misc. Subtotal</t>
  </si>
  <si>
    <t>Balance due Employee</t>
  </si>
  <si>
    <t xml:space="preserve">Certification: I certify that all expenses reported here are appropriate and necessary to the objective of the travel and that no other reimbursement will be forthcoming: </t>
  </si>
  <si>
    <t>Principal Investigor Signature</t>
  </si>
  <si>
    <t>Date</t>
  </si>
  <si>
    <t>Dir. of Corporate &amp; Foundation Relations Signature</t>
  </si>
  <si>
    <t xml:space="preserve">TOTAL MISCELLANEOUS EXPENSES  </t>
  </si>
  <si>
    <t>Dept. Head Signature ***only if a SJC cost share expense</t>
  </si>
  <si>
    <t>Check Distribution:          Hold in Treasurer's Office</t>
  </si>
  <si>
    <t>Direct Deposit</t>
  </si>
  <si>
    <t>US Mail</t>
  </si>
  <si>
    <t>Note:  If check is not picked up in the Treasurer's Office within 5 days, the check will be mailed to the address on file.</t>
  </si>
  <si>
    <t>Examples</t>
  </si>
  <si>
    <t xml:space="preserve">Note for Mileage: </t>
  </si>
  <si>
    <t>Rates</t>
  </si>
  <si>
    <t>SJC has a contractual agreement for Rental vehicles with Enterprise (National) and Employees are encouraged to use this for longer trips.  Please see the link in the Expense Reimbursement Policy on the SJC Website</t>
  </si>
  <si>
    <t>Federal</t>
  </si>
  <si>
    <t>Private</t>
  </si>
  <si>
    <t>Miscellaneous Expenses</t>
  </si>
  <si>
    <t>Transaction Description</t>
  </si>
  <si>
    <t>Business Purpose</t>
  </si>
  <si>
    <t>Attendees</t>
  </si>
  <si>
    <t>Attendees Business Affiliation</t>
  </si>
  <si>
    <t>Dept/
Fund</t>
  </si>
  <si>
    <t>Main Account</t>
  </si>
  <si>
    <t>Transaction Amount</t>
  </si>
  <si>
    <t>Total</t>
  </si>
  <si>
    <r>
      <rPr>
        <sz val="12"/>
        <color theme="1"/>
        <rFont val="Arial"/>
      </rPr>
      <t xml:space="preserve">NOTE:  This Miscellaneous Expense Report </t>
    </r>
    <r>
      <rPr>
        <b/>
        <sz val="14"/>
        <color theme="1"/>
        <rFont val="Arial"/>
      </rPr>
      <t>MUST BE ATTACHED</t>
    </r>
    <r>
      <rPr>
        <b/>
        <sz val="12"/>
        <color theme="1"/>
        <rFont val="Arial"/>
      </rPr>
      <t xml:space="preserve"> </t>
    </r>
    <r>
      <rPr>
        <sz val="12"/>
        <color theme="1"/>
        <rFont val="Arial"/>
      </rPr>
      <t>to an Employee Reimbursement Expense Report or a Corporate Credit Card Expense Report.</t>
    </r>
  </si>
  <si>
    <t>Code</t>
  </si>
  <si>
    <t>Row</t>
  </si>
  <si>
    <t>AA Complete</t>
  </si>
  <si>
    <t>Conference/Tradeshows</t>
  </si>
  <si>
    <t>Recruiting/Enrollment</t>
  </si>
  <si>
    <t>Training</t>
  </si>
  <si>
    <t>Site Visit</t>
  </si>
  <si>
    <t>Alumni Related</t>
  </si>
  <si>
    <t>Donor Related</t>
  </si>
  <si>
    <t>Teams/Groups</t>
  </si>
  <si>
    <t>Outside Meetings</t>
  </si>
  <si>
    <t>Purchasing</t>
  </si>
  <si>
    <t>1520     NSF GF STEM (Waters/Lesher)</t>
  </si>
  <si>
    <t>1521     NASA Space Grant Interns (Bernacki)</t>
  </si>
  <si>
    <t>1526     NSF Environmental Data (Teegarden)</t>
  </si>
  <si>
    <t>1527     NOAA NH Fish &amp; Game (Jury)</t>
  </si>
  <si>
    <t>1544     HRSA ANEW (Hudock)</t>
  </si>
  <si>
    <t>1547     ME DHHS Nursing (Hudock)</t>
  </si>
  <si>
    <t>1548     NSF Noyce (Waters/Lesher)</t>
  </si>
  <si>
    <t>4106     MELMAC (Webster)</t>
  </si>
  <si>
    <t>4130     Long Pond Assoc. (Lesher)</t>
  </si>
  <si>
    <t>4131     Davis Conservation-Little Sebago (Lesher)</t>
  </si>
  <si>
    <t>4136     Community Art (Nannig)</t>
  </si>
  <si>
    <t>4137     Sage Foundation (Jury)</t>
  </si>
  <si>
    <t>4138     Maine CEEDAR (Marositz)</t>
  </si>
  <si>
    <t>4140     Sawyer Foundation (Bridge &amp; Bridge)</t>
  </si>
  <si>
    <t>4858     Walter Scott Fdn. Tech-CNI II (Hudock)</t>
  </si>
  <si>
    <t>Grant Expense Form - 2026</t>
  </si>
  <si>
    <t>EMPLOYEE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</si>
</sst>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8" formatCode="mm/dd/yy;@"/>
  </numFmts>
  <fonts count="26" x14ac:knownFonts="1">
    <font>
      <sz val="11"/>
      <color theme="1"/>
      <name val="Calibri"/>
      <scheme val="minor"/>
    </font>
    <font>
      <sz val="11"/>
      <color theme="1"/>
      <name val="Calibri"/>
      <family val="2"/>
      <scheme val="minor"/>
    </font>
    <font>
      <b/>
      <sz val="14"/>
      <color theme="1"/>
      <name val="Arial"/>
    </font>
    <font>
      <sz val="11"/>
      <name val="Calibri"/>
    </font>
    <font>
      <sz val="11"/>
      <color theme="1"/>
      <name val="Calibri"/>
    </font>
    <font>
      <b/>
      <sz val="12"/>
      <color theme="1"/>
      <name val="Arial"/>
    </font>
    <font>
      <b/>
      <sz val="14"/>
      <color theme="1"/>
      <name val="Calibri"/>
    </font>
    <font>
      <sz val="10"/>
      <color theme="1"/>
      <name val="Calibri"/>
    </font>
    <font>
      <sz val="10"/>
      <color theme="1"/>
      <name val="Arial"/>
    </font>
    <font>
      <sz val="12"/>
      <color theme="1"/>
      <name val="Calibri"/>
    </font>
    <font>
      <b/>
      <sz val="11"/>
      <color theme="1"/>
      <name val="Arial"/>
    </font>
    <font>
      <sz val="20"/>
      <color theme="1"/>
      <name val="Calibri"/>
    </font>
    <font>
      <sz val="12"/>
      <color theme="1"/>
      <name val="Arial"/>
    </font>
    <font>
      <b/>
      <sz val="9"/>
      <color theme="1"/>
      <name val="Arial"/>
    </font>
    <font>
      <sz val="11"/>
      <color theme="1"/>
      <name val="Calibri"/>
      <scheme val="minor"/>
    </font>
    <font>
      <b/>
      <sz val="10"/>
      <color theme="1"/>
      <name val="Arial"/>
    </font>
    <font>
      <sz val="10"/>
      <color rgb="FF969696"/>
      <name val="Arial"/>
    </font>
    <font>
      <i/>
      <sz val="10"/>
      <color theme="1"/>
      <name val="Arial"/>
    </font>
    <font>
      <b/>
      <sz val="16"/>
      <color theme="1"/>
      <name val="Arial"/>
    </font>
    <font>
      <sz val="11"/>
      <color theme="1"/>
      <name val="Arial"/>
    </font>
    <font>
      <b/>
      <sz val="11"/>
      <color theme="1"/>
      <name val="Calibri"/>
    </font>
    <font>
      <sz val="14"/>
      <color theme="1"/>
      <name val="Arial"/>
    </font>
    <font>
      <b/>
      <i/>
      <sz val="10"/>
      <color theme="1"/>
      <name val="Arial"/>
    </font>
    <font>
      <b/>
      <sz val="12"/>
      <color theme="1"/>
      <name val="Arial"/>
      <family val="2"/>
    </font>
    <font>
      <sz val="10"/>
      <color theme="1"/>
      <name val="Calibri"/>
      <family val="2"/>
    </font>
    <font>
      <sz val="10"/>
      <color theme="1"/>
      <name val="Arial"/>
      <family val="2"/>
    </font>
  </fonts>
  <fills count="8">
    <fill>
      <patternFill patternType="none"/>
    </fill>
    <fill>
      <patternFill patternType="gray125"/>
    </fill>
    <fill>
      <patternFill patternType="solid">
        <fgColor rgb="FFDEEAF6"/>
        <bgColor rgb="FFDEEAF6"/>
      </patternFill>
    </fill>
    <fill>
      <patternFill patternType="solid">
        <fgColor rgb="FFFEF2CB"/>
        <bgColor rgb="FFFEF2CB"/>
      </patternFill>
    </fill>
    <fill>
      <patternFill patternType="solid">
        <fgColor rgb="FFBDD6EE"/>
        <bgColor rgb="FFBDD6EE"/>
      </patternFill>
    </fill>
    <fill>
      <patternFill patternType="solid">
        <fgColor rgb="FFBFBFBF"/>
        <bgColor rgb="FFBFBFBF"/>
      </patternFill>
    </fill>
    <fill>
      <patternFill patternType="solid">
        <fgColor rgb="FFFFFF99"/>
        <bgColor rgb="FFFFFF99"/>
      </patternFill>
    </fill>
    <fill>
      <patternFill patternType="solid">
        <fgColor rgb="FFFFE598"/>
        <bgColor rgb="FFFFE598"/>
      </patternFill>
    </fill>
  </fills>
  <borders count="3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bottom/>
      <diagonal/>
    </border>
    <border>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style="double">
        <color rgb="FF000000"/>
      </bottom>
      <diagonal/>
    </border>
    <border>
      <left/>
      <right/>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06">
    <xf numFmtId="0" fontId="0" fillId="0" borderId="0" xfId="0"/>
    <xf numFmtId="0" fontId="2" fillId="0" borderId="7" xfId="0" applyFont="1" applyBorder="1"/>
    <xf numFmtId="0" fontId="2" fillId="0" borderId="0" xfId="0" applyFont="1"/>
    <xf numFmtId="0" fontId="4" fillId="0" borderId="0" xfId="0" applyFont="1"/>
    <xf numFmtId="44" fontId="4" fillId="0" borderId="0" xfId="0" applyNumberFormat="1" applyFont="1"/>
    <xf numFmtId="0" fontId="6" fillId="0" borderId="0" xfId="0" applyFont="1" applyAlignment="1">
      <alignment horizontal="right"/>
    </xf>
    <xf numFmtId="44" fontId="4" fillId="0" borderId="8" xfId="0" applyNumberFormat="1" applyFont="1" applyBorder="1"/>
    <xf numFmtId="0" fontId="4" fillId="0" borderId="8" xfId="0" applyFont="1" applyBorder="1"/>
    <xf numFmtId="44" fontId="9" fillId="0" borderId="0" xfId="0" applyNumberFormat="1" applyFont="1"/>
    <xf numFmtId="0" fontId="4" fillId="0" borderId="9" xfId="0" applyFont="1" applyBorder="1"/>
    <xf numFmtId="0" fontId="10" fillId="0" borderId="0" xfId="0" applyFont="1" applyAlignment="1">
      <alignment horizontal="right"/>
    </xf>
    <xf numFmtId="0" fontId="4" fillId="0" borderId="11" xfId="0" applyFont="1" applyBorder="1"/>
    <xf numFmtId="0" fontId="8" fillId="0" borderId="0" xfId="0" applyFont="1"/>
    <xf numFmtId="0" fontId="6" fillId="0" borderId="7" xfId="0" applyFont="1" applyBorder="1" applyAlignment="1">
      <alignment horizontal="center"/>
    </xf>
    <xf numFmtId="0" fontId="11" fillId="0" borderId="0" xfId="0" applyFont="1"/>
    <xf numFmtId="49" fontId="7" fillId="0" borderId="0" xfId="0" applyNumberFormat="1" applyFont="1"/>
    <xf numFmtId="49" fontId="4" fillId="0" borderId="0" xfId="0" applyNumberFormat="1" applyFont="1"/>
    <xf numFmtId="0" fontId="8" fillId="0" borderId="12" xfId="0" applyFont="1" applyBorder="1"/>
    <xf numFmtId="44" fontId="4" fillId="0" borderId="12" xfId="0" applyNumberFormat="1" applyFont="1" applyBorder="1"/>
    <xf numFmtId="0" fontId="4" fillId="0" borderId="12" xfId="0" applyFont="1" applyBorder="1"/>
    <xf numFmtId="0" fontId="6" fillId="0" borderId="7" xfId="0" applyFont="1" applyBorder="1" applyAlignment="1">
      <alignment horizontal="center" vertical="center"/>
    </xf>
    <xf numFmtId="43" fontId="4" fillId="0" borderId="0" xfId="0" applyNumberFormat="1" applyFont="1"/>
    <xf numFmtId="44" fontId="12" fillId="0" borderId="0" xfId="0" applyNumberFormat="1" applyFont="1" applyAlignment="1">
      <alignment horizontal="center"/>
    </xf>
    <xf numFmtId="0" fontId="6" fillId="0" borderId="13" xfId="0" applyFont="1" applyBorder="1" applyAlignment="1">
      <alignment horizontal="center"/>
    </xf>
    <xf numFmtId="0" fontId="7" fillId="0" borderId="8" xfId="0" applyFont="1" applyBorder="1"/>
    <xf numFmtId="0" fontId="4" fillId="0" borderId="0" xfId="0" applyFont="1" applyAlignment="1">
      <alignment horizontal="center"/>
    </xf>
    <xf numFmtId="0" fontId="4" fillId="0" borderId="11" xfId="0" applyFont="1" applyBorder="1" applyAlignment="1">
      <alignment horizontal="center"/>
    </xf>
    <xf numFmtId="0" fontId="4" fillId="2" borderId="14" xfId="0" applyFont="1" applyFill="1" applyBorder="1"/>
    <xf numFmtId="0" fontId="4" fillId="2" borderId="15" xfId="0" applyFont="1" applyFill="1" applyBorder="1"/>
    <xf numFmtId="44" fontId="4" fillId="2" borderId="15" xfId="0" applyNumberFormat="1" applyFont="1" applyFill="1" applyBorder="1"/>
    <xf numFmtId="0" fontId="4" fillId="2" borderId="16" xfId="0" applyFont="1" applyFill="1" applyBorder="1"/>
    <xf numFmtId="0" fontId="4" fillId="0" borderId="0" xfId="0" applyFont="1" applyAlignment="1">
      <alignment horizontal="center" vertical="center" wrapText="1"/>
    </xf>
    <xf numFmtId="0" fontId="13" fillId="0" borderId="17" xfId="0" applyFont="1" applyBorder="1" applyAlignment="1">
      <alignment horizontal="center" wrapText="1"/>
    </xf>
    <xf numFmtId="0" fontId="13" fillId="0" borderId="18" xfId="0" applyFont="1" applyBorder="1" applyAlignment="1">
      <alignment horizontal="center" wrapText="1"/>
    </xf>
    <xf numFmtId="0" fontId="13" fillId="0" borderId="19" xfId="0" applyFont="1" applyBorder="1" applyAlignment="1">
      <alignment horizontal="center"/>
    </xf>
    <xf numFmtId="44" fontId="13" fillId="0" borderId="18" xfId="0" applyNumberFormat="1" applyFont="1" applyBorder="1" applyAlignment="1">
      <alignment horizontal="center" wrapText="1"/>
    </xf>
    <xf numFmtId="0" fontId="13" fillId="0" borderId="17" xfId="0" applyFont="1" applyBorder="1" applyAlignment="1">
      <alignment horizontal="center"/>
    </xf>
    <xf numFmtId="0" fontId="14" fillId="0" borderId="0" xfId="0" applyFont="1"/>
    <xf numFmtId="0" fontId="4" fillId="0" borderId="19" xfId="0" applyFont="1" applyBorder="1"/>
    <xf numFmtId="44" fontId="4" fillId="4" borderId="14" xfId="0" applyNumberFormat="1" applyFont="1" applyFill="1" applyBorder="1"/>
    <xf numFmtId="44" fontId="4" fillId="5" borderId="17" xfId="0" applyNumberFormat="1" applyFont="1" applyFill="1" applyBorder="1"/>
    <xf numFmtId="14" fontId="4" fillId="0" borderId="7" xfId="0" applyNumberFormat="1" applyFont="1" applyBorder="1"/>
    <xf numFmtId="14" fontId="4" fillId="0" borderId="0" xfId="0" applyNumberFormat="1" applyFont="1"/>
    <xf numFmtId="0" fontId="15" fillId="0" borderId="0" xfId="0" applyFont="1" applyAlignment="1">
      <alignment horizontal="center"/>
    </xf>
    <xf numFmtId="1" fontId="4" fillId="0" borderId="9" xfId="0" applyNumberFormat="1" applyFont="1" applyBorder="1"/>
    <xf numFmtId="44" fontId="4" fillId="4" borderId="17" xfId="0" applyNumberFormat="1" applyFont="1" applyFill="1" applyBorder="1"/>
    <xf numFmtId="0" fontId="15" fillId="0" borderId="0" xfId="0" applyFont="1" applyAlignment="1">
      <alignment horizontal="right"/>
    </xf>
    <xf numFmtId="0" fontId="15" fillId="0" borderId="11" xfId="0" applyFont="1" applyBorder="1"/>
    <xf numFmtId="0" fontId="5" fillId="2" borderId="17" xfId="0" applyFont="1" applyFill="1" applyBorder="1" applyAlignment="1">
      <alignment horizontal="center" vertical="center"/>
    </xf>
    <xf numFmtId="44" fontId="16" fillId="0" borderId="17" xfId="0" applyNumberFormat="1" applyFont="1" applyBorder="1"/>
    <xf numFmtId="0" fontId="15" fillId="0" borderId="7" xfId="0" applyFont="1" applyBorder="1"/>
    <xf numFmtId="0" fontId="15" fillId="0" borderId="0" xfId="0" applyFont="1"/>
    <xf numFmtId="0" fontId="10" fillId="0" borderId="11" xfId="0" applyFont="1" applyBorder="1" applyAlignment="1">
      <alignment horizontal="center"/>
    </xf>
    <xf numFmtId="0" fontId="15" fillId="0" borderId="18" xfId="0" applyFont="1" applyBorder="1" applyAlignment="1">
      <alignment horizontal="center"/>
    </xf>
    <xf numFmtId="0" fontId="15" fillId="0" borderId="10" xfId="0" applyFont="1" applyBorder="1" applyAlignment="1">
      <alignment horizontal="center"/>
    </xf>
    <xf numFmtId="0" fontId="4" fillId="0" borderId="10" xfId="0" applyFont="1" applyBorder="1" applyAlignment="1">
      <alignment horizontal="center"/>
    </xf>
    <xf numFmtId="0" fontId="15" fillId="0" borderId="17" xfId="0" applyFont="1" applyBorder="1" applyAlignment="1">
      <alignment horizontal="center"/>
    </xf>
    <xf numFmtId="44" fontId="8" fillId="4" borderId="17" xfId="0" applyNumberFormat="1" applyFont="1" applyFill="1" applyBorder="1"/>
    <xf numFmtId="0" fontId="4" fillId="0" borderId="7" xfId="0" applyFont="1" applyBorder="1"/>
    <xf numFmtId="0" fontId="8" fillId="0" borderId="7" xfId="0" applyFont="1" applyBorder="1"/>
    <xf numFmtId="44" fontId="8" fillId="0" borderId="0" xfId="0" applyNumberFormat="1" applyFont="1"/>
    <xf numFmtId="0" fontId="4" fillId="0" borderId="20" xfId="0" applyFont="1" applyBorder="1"/>
    <xf numFmtId="0" fontId="5" fillId="0" borderId="0" xfId="0" applyFont="1"/>
    <xf numFmtId="0" fontId="9" fillId="0" borderId="0" xfId="0" applyFont="1"/>
    <xf numFmtId="0" fontId="5" fillId="0" borderId="11" xfId="0" applyFont="1" applyBorder="1"/>
    <xf numFmtId="0" fontId="9" fillId="0" borderId="11" xfId="0" applyFont="1" applyBorder="1"/>
    <xf numFmtId="0" fontId="5" fillId="0" borderId="12" xfId="0" applyFont="1" applyBorder="1" applyAlignment="1">
      <alignment horizontal="left"/>
    </xf>
    <xf numFmtId="44" fontId="9" fillId="0" borderId="12" xfId="0" applyNumberFormat="1" applyFont="1" applyBorder="1"/>
    <xf numFmtId="0" fontId="9" fillId="0" borderId="12" xfId="0" applyFont="1" applyBorder="1"/>
    <xf numFmtId="0" fontId="5" fillId="0" borderId="9" xfId="0" applyFont="1" applyBorder="1"/>
    <xf numFmtId="44" fontId="4" fillId="5" borderId="17" xfId="0" applyNumberFormat="1" applyFont="1" applyFill="1" applyBorder="1" applyAlignment="1">
      <alignment horizontal="right"/>
    </xf>
    <xf numFmtId="0" fontId="4" fillId="0" borderId="12" xfId="0" applyFont="1" applyBorder="1" applyAlignment="1">
      <alignment horizontal="center"/>
    </xf>
    <xf numFmtId="0" fontId="5" fillId="0" borderId="12" xfId="0" applyFont="1" applyBorder="1"/>
    <xf numFmtId="0" fontId="15" fillId="0" borderId="7" xfId="0" applyFont="1" applyBorder="1" applyAlignment="1">
      <alignment horizontal="right"/>
    </xf>
    <xf numFmtId="0" fontId="10" fillId="0" borderId="11" xfId="0" applyFont="1" applyBorder="1" applyAlignment="1">
      <alignment horizontal="right"/>
    </xf>
    <xf numFmtId="44" fontId="10" fillId="0" borderId="0" xfId="0" applyNumberFormat="1" applyFont="1" applyAlignment="1">
      <alignment horizontal="right"/>
    </xf>
    <xf numFmtId="0" fontId="4" fillId="0" borderId="13" xfId="0" applyFont="1" applyBorder="1"/>
    <xf numFmtId="0" fontId="5" fillId="0" borderId="8" xfId="0" applyFont="1" applyBorder="1"/>
    <xf numFmtId="164" fontId="4" fillId="0" borderId="0" xfId="0" applyNumberFormat="1" applyFont="1"/>
    <xf numFmtId="0" fontId="19" fillId="0" borderId="0" xfId="0" applyFont="1"/>
    <xf numFmtId="0" fontId="20" fillId="0" borderId="7" xfId="0" applyFont="1" applyBorder="1"/>
    <xf numFmtId="0" fontId="20" fillId="0" borderId="0" xfId="0" applyFont="1"/>
    <xf numFmtId="0" fontId="10" fillId="0" borderId="0" xfId="0" applyFont="1" applyAlignment="1">
      <alignment horizontal="left"/>
    </xf>
    <xf numFmtId="0" fontId="20" fillId="0" borderId="13" xfId="0" applyFont="1" applyBorder="1"/>
    <xf numFmtId="0" fontId="4" fillId="0" borderId="21" xfId="0" applyFont="1" applyBorder="1"/>
    <xf numFmtId="0" fontId="4" fillId="0" borderId="22" xfId="0" applyFont="1" applyBorder="1"/>
    <xf numFmtId="0" fontId="6" fillId="0" borderId="22" xfId="0" applyFont="1" applyBorder="1"/>
    <xf numFmtId="44" fontId="4" fillId="0" borderId="22" xfId="0" applyNumberFormat="1" applyFont="1" applyBorder="1"/>
    <xf numFmtId="0" fontId="4" fillId="0" borderId="23" xfId="0" applyFont="1" applyBorder="1"/>
    <xf numFmtId="0" fontId="4" fillId="0" borderId="24" xfId="0" applyFont="1" applyBorder="1"/>
    <xf numFmtId="0" fontId="4" fillId="0" borderId="25" xfId="0" applyFont="1" applyBorder="1"/>
    <xf numFmtId="0" fontId="4" fillId="0" borderId="0" xfId="0" quotePrefix="1" applyFont="1" applyAlignment="1">
      <alignment horizontal="left"/>
    </xf>
    <xf numFmtId="0" fontId="12" fillId="0" borderId="0" xfId="0" applyFont="1" applyAlignment="1">
      <alignment wrapText="1"/>
    </xf>
    <xf numFmtId="0" fontId="8" fillId="0" borderId="0" xfId="0" applyFont="1" applyAlignment="1">
      <alignment wrapText="1"/>
    </xf>
    <xf numFmtId="0" fontId="15" fillId="0" borderId="29" xfId="0" applyFont="1" applyBorder="1" applyAlignment="1">
      <alignment horizontal="center" wrapText="1"/>
    </xf>
    <xf numFmtId="0" fontId="15" fillId="0" borderId="12" xfId="0" applyFont="1" applyBorder="1" applyAlignment="1">
      <alignment horizontal="center" wrapText="1"/>
    </xf>
    <xf numFmtId="0" fontId="15" fillId="0" borderId="9" xfId="0" applyFont="1" applyBorder="1" applyAlignment="1">
      <alignment horizontal="center" wrapText="1"/>
    </xf>
    <xf numFmtId="0" fontId="8" fillId="0" borderId="11" xfId="0" applyFont="1" applyBorder="1" applyAlignment="1">
      <alignment wrapText="1"/>
    </xf>
    <xf numFmtId="0" fontId="15" fillId="0" borderId="7" xfId="0" applyFont="1"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15" fillId="0" borderId="11" xfId="0" applyFont="1" applyBorder="1" applyAlignment="1">
      <alignment horizontal="center" wrapText="1"/>
    </xf>
    <xf numFmtId="0" fontId="22" fillId="0" borderId="17" xfId="0" applyFont="1" applyBorder="1" applyAlignment="1">
      <alignment horizontal="center" wrapText="1"/>
    </xf>
    <xf numFmtId="0" fontId="22" fillId="0" borderId="0" xfId="0" applyFont="1" applyAlignment="1">
      <alignment wrapText="1"/>
    </xf>
    <xf numFmtId="0" fontId="22" fillId="0" borderId="0" xfId="0" applyFont="1" applyAlignment="1">
      <alignment horizontal="center" wrapText="1"/>
    </xf>
    <xf numFmtId="0" fontId="5" fillId="0" borderId="0" xfId="0" applyFont="1" applyAlignment="1">
      <alignment horizontal="center" vertical="center" wrapText="1"/>
    </xf>
    <xf numFmtId="44" fontId="15" fillId="7" borderId="30" xfId="0" applyNumberFormat="1" applyFont="1" applyFill="1" applyBorder="1" applyAlignment="1">
      <alignment wrapText="1"/>
    </xf>
    <xf numFmtId="44" fontId="15" fillId="0" borderId="0" xfId="0" applyNumberFormat="1" applyFont="1" applyAlignment="1">
      <alignment wrapText="1"/>
    </xf>
    <xf numFmtId="0" fontId="12" fillId="0" borderId="0" xfId="0" applyFont="1"/>
    <xf numFmtId="0" fontId="8" fillId="0" borderId="0" xfId="0" applyFont="1" applyAlignment="1">
      <alignment vertical="top"/>
    </xf>
    <xf numFmtId="0" fontId="14" fillId="0" borderId="0" xfId="0" applyFont="1" applyAlignment="1">
      <alignment horizontal="left"/>
    </xf>
    <xf numFmtId="0" fontId="4" fillId="0" borderId="0" xfId="0" applyFont="1" applyAlignment="1">
      <alignment horizontal="left"/>
    </xf>
    <xf numFmtId="0" fontId="1" fillId="0" borderId="0" xfId="0" applyFont="1" applyAlignment="1">
      <alignment horizontal="left"/>
    </xf>
    <xf numFmtId="0" fontId="1" fillId="0" borderId="0" xfId="0" applyFont="1"/>
    <xf numFmtId="0" fontId="6" fillId="0" borderId="7" xfId="0" applyFont="1" applyBorder="1" applyAlignment="1">
      <alignment horizontal="right"/>
    </xf>
    <xf numFmtId="0" fontId="0" fillId="0" borderId="0" xfId="0"/>
    <xf numFmtId="0" fontId="3" fillId="0" borderId="11" xfId="0" applyFont="1" applyBorder="1"/>
    <xf numFmtId="0" fontId="13" fillId="0" borderId="18" xfId="0" applyFont="1" applyBorder="1" applyAlignment="1">
      <alignment horizontal="center"/>
    </xf>
    <xf numFmtId="0" fontId="3" fillId="0" borderId="10" xfId="0" applyFont="1" applyBorder="1"/>
    <xf numFmtId="0" fontId="6" fillId="0" borderId="22" xfId="0" applyFont="1" applyBorder="1" applyAlignment="1">
      <alignment horizontal="center"/>
    </xf>
    <xf numFmtId="0" fontId="3" fillId="0" borderId="22" xfId="0" applyFont="1" applyBorder="1"/>
    <xf numFmtId="0" fontId="5" fillId="3" borderId="18" xfId="0" applyFont="1" applyFill="1" applyBorder="1" applyAlignment="1">
      <alignment horizontal="center"/>
    </xf>
    <xf numFmtId="0" fontId="3" fillId="0" borderId="19" xfId="0" applyFont="1" applyBorder="1"/>
    <xf numFmtId="0" fontId="10" fillId="0" borderId="0" xfId="0" applyFont="1" applyAlignment="1">
      <alignment horizontal="right"/>
    </xf>
    <xf numFmtId="44" fontId="17" fillId="0" borderId="0" xfId="0" applyNumberFormat="1" applyFont="1" applyAlignment="1">
      <alignment wrapText="1"/>
    </xf>
    <xf numFmtId="0" fontId="15" fillId="0" borderId="18" xfId="0" applyFont="1" applyBorder="1" applyAlignment="1">
      <alignment horizontal="right"/>
    </xf>
    <xf numFmtId="0" fontId="10" fillId="0" borderId="0" xfId="0" applyFont="1" applyAlignment="1">
      <alignment horizontal="center"/>
    </xf>
    <xf numFmtId="0" fontId="4" fillId="0" borderId="7" xfId="0" applyFont="1" applyBorder="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2" fillId="2" borderId="4" xfId="0" applyFont="1" applyFill="1" applyBorder="1" applyAlignment="1">
      <alignment horizontal="center" vertical="center"/>
    </xf>
    <xf numFmtId="0" fontId="3" fillId="0" borderId="5" xfId="0" applyFont="1" applyBorder="1"/>
    <xf numFmtId="0" fontId="3" fillId="0" borderId="6" xfId="0" applyFont="1" applyBorder="1"/>
    <xf numFmtId="0" fontId="5" fillId="3" borderId="1" xfId="0" applyFont="1" applyFill="1" applyBorder="1" applyAlignment="1">
      <alignment horizontal="center"/>
    </xf>
    <xf numFmtId="0" fontId="21" fillId="6" borderId="1" xfId="0" applyFont="1" applyFill="1" applyBorder="1" applyAlignment="1">
      <alignment horizontal="center" wrapText="1"/>
    </xf>
    <xf numFmtId="0" fontId="21" fillId="6" borderId="26" xfId="0" applyFont="1" applyFill="1" applyBorder="1" applyAlignment="1">
      <alignment horizontal="center" wrapText="1"/>
    </xf>
    <xf numFmtId="0" fontId="3" fillId="0" borderId="27" xfId="0" applyFont="1" applyBorder="1"/>
    <xf numFmtId="0" fontId="3" fillId="0" borderId="28" xfId="0" applyFont="1" applyBorder="1"/>
    <xf numFmtId="0" fontId="22" fillId="0" borderId="18" xfId="0" applyFont="1" applyBorder="1" applyAlignment="1">
      <alignment horizontal="center" wrapText="1"/>
    </xf>
    <xf numFmtId="0" fontId="0" fillId="0" borderId="0" xfId="0" applyAlignment="1">
      <alignment horizontal="center" vertical="center" wrapText="1"/>
    </xf>
    <xf numFmtId="0" fontId="3" fillId="0" borderId="8" xfId="0" applyFont="1" applyBorder="1" applyProtection="1">
      <protection locked="0"/>
    </xf>
    <xf numFmtId="0" fontId="8" fillId="0" borderId="8" xfId="0" applyFont="1" applyBorder="1" applyProtection="1">
      <protection locked="0"/>
    </xf>
    <xf numFmtId="44" fontId="4" fillId="0" borderId="8" xfId="0" applyNumberFormat="1" applyFont="1" applyBorder="1" applyProtection="1">
      <protection locked="0"/>
    </xf>
    <xf numFmtId="0" fontId="4" fillId="0" borderId="8" xfId="0" applyFont="1" applyBorder="1" applyProtection="1">
      <protection locked="0"/>
    </xf>
    <xf numFmtId="44" fontId="4" fillId="0" borderId="10" xfId="0" applyNumberFormat="1" applyFont="1" applyBorder="1" applyProtection="1">
      <protection locked="0"/>
    </xf>
    <xf numFmtId="0" fontId="4" fillId="0" borderId="10" xfId="0" applyFont="1" applyBorder="1" applyProtection="1">
      <protection locked="0"/>
    </xf>
    <xf numFmtId="0" fontId="8" fillId="0" borderId="0" xfId="0" applyFont="1" applyProtection="1">
      <protection locked="0"/>
    </xf>
    <xf numFmtId="44" fontId="4" fillId="0" borderId="0" xfId="0" applyNumberFormat="1" applyFont="1" applyProtection="1">
      <protection locked="0"/>
    </xf>
    <xf numFmtId="0" fontId="4" fillId="0" borderId="0" xfId="0" applyFont="1" applyProtection="1">
      <protection locked="0"/>
    </xf>
    <xf numFmtId="0" fontId="7" fillId="0" borderId="10" xfId="0" applyFont="1" applyBorder="1" applyAlignment="1" applyProtection="1">
      <alignment horizontal="center"/>
      <protection locked="0"/>
    </xf>
    <xf numFmtId="0" fontId="7" fillId="0" borderId="8" xfId="0" applyFont="1" applyBorder="1" applyAlignment="1" applyProtection="1">
      <alignment horizontal="center"/>
      <protection locked="0"/>
    </xf>
    <xf numFmtId="49" fontId="7" fillId="0" borderId="0" xfId="0" applyNumberFormat="1" applyFont="1" applyProtection="1">
      <protection locked="0"/>
    </xf>
    <xf numFmtId="49" fontId="4" fillId="0" borderId="0" xfId="0" applyNumberFormat="1" applyFont="1" applyProtection="1">
      <protection locked="0"/>
    </xf>
    <xf numFmtId="0" fontId="0" fillId="0" borderId="0" xfId="0" applyProtection="1">
      <protection locked="0"/>
    </xf>
    <xf numFmtId="0" fontId="4" fillId="0" borderId="11" xfId="0" applyFont="1" applyBorder="1" applyProtection="1">
      <protection locked="0"/>
    </xf>
    <xf numFmtId="0" fontId="7" fillId="0" borderId="0" xfId="0" applyFont="1" applyProtection="1">
      <protection locked="0"/>
    </xf>
    <xf numFmtId="44" fontId="12" fillId="0" borderId="0" xfId="0" applyNumberFormat="1" applyFont="1" applyAlignment="1" applyProtection="1">
      <alignment horizontal="center"/>
      <protection locked="0"/>
    </xf>
    <xf numFmtId="0" fontId="0" fillId="0" borderId="0" xfId="0" applyProtection="1">
      <protection locked="0"/>
    </xf>
    <xf numFmtId="0" fontId="3" fillId="0" borderId="11" xfId="0" applyFont="1" applyBorder="1" applyProtection="1">
      <protection locked="0"/>
    </xf>
    <xf numFmtId="0" fontId="11" fillId="0" borderId="0" xfId="0" applyFont="1" applyProtection="1">
      <protection locked="0"/>
    </xf>
    <xf numFmtId="14" fontId="8" fillId="0" borderId="17" xfId="0" applyNumberFormat="1" applyFont="1" applyBorder="1" applyProtection="1">
      <protection locked="0"/>
    </xf>
    <xf numFmtId="0" fontId="8" fillId="0" borderId="18" xfId="0" applyFont="1" applyBorder="1" applyProtection="1">
      <protection locked="0"/>
    </xf>
    <xf numFmtId="0" fontId="8" fillId="0" borderId="10" xfId="0" applyFont="1" applyBorder="1" applyProtection="1">
      <protection locked="0"/>
    </xf>
    <xf numFmtId="0" fontId="4" fillId="0" borderId="19" xfId="0" applyFont="1" applyBorder="1" applyProtection="1">
      <protection locked="0"/>
    </xf>
    <xf numFmtId="43" fontId="8" fillId="0" borderId="17" xfId="0" applyNumberFormat="1" applyFont="1" applyBorder="1" applyProtection="1">
      <protection locked="0"/>
    </xf>
    <xf numFmtId="0" fontId="8" fillId="0" borderId="13" xfId="0" applyFont="1" applyBorder="1" applyProtection="1">
      <protection locked="0"/>
    </xf>
    <xf numFmtId="0" fontId="8" fillId="0" borderId="18" xfId="0" applyFont="1" applyBorder="1" applyAlignment="1" applyProtection="1">
      <alignment horizontal="left"/>
      <protection locked="0"/>
    </xf>
    <xf numFmtId="0" fontId="8" fillId="0" borderId="10" xfId="0" applyFont="1" applyBorder="1" applyAlignment="1" applyProtection="1">
      <alignment horizontal="left"/>
      <protection locked="0"/>
    </xf>
    <xf numFmtId="0" fontId="8" fillId="0" borderId="19" xfId="0" applyFont="1" applyBorder="1" applyAlignment="1" applyProtection="1">
      <alignment horizontal="left"/>
      <protection locked="0"/>
    </xf>
    <xf numFmtId="44" fontId="8" fillId="0" borderId="18" xfId="0" applyNumberFormat="1" applyFont="1" applyBorder="1" applyAlignment="1" applyProtection="1">
      <alignment horizontal="right"/>
      <protection locked="0"/>
    </xf>
    <xf numFmtId="0" fontId="8" fillId="0" borderId="17" xfId="0" applyFont="1" applyBorder="1" applyAlignment="1" applyProtection="1">
      <alignment horizontal="center"/>
      <protection locked="0"/>
    </xf>
    <xf numFmtId="0" fontId="4" fillId="0" borderId="8"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4" fillId="0" borderId="10" xfId="0" applyFont="1" applyBorder="1" applyAlignment="1" applyProtection="1">
      <alignment horizontal="left"/>
      <protection locked="0"/>
    </xf>
    <xf numFmtId="168" fontId="4" fillId="0" borderId="20" xfId="0" applyNumberFormat="1" applyFont="1" applyBorder="1" applyProtection="1">
      <protection locked="0"/>
    </xf>
    <xf numFmtId="44" fontId="9" fillId="0" borderId="0" xfId="0" applyNumberFormat="1" applyFont="1" applyProtection="1">
      <protection locked="0"/>
    </xf>
    <xf numFmtId="0" fontId="9" fillId="0" borderId="0" xfId="0" applyFont="1" applyProtection="1">
      <protection locked="0"/>
    </xf>
    <xf numFmtId="168" fontId="9" fillId="0" borderId="11" xfId="0" applyNumberFormat="1" applyFont="1" applyBorder="1" applyProtection="1">
      <protection locked="0"/>
    </xf>
    <xf numFmtId="44" fontId="9" fillId="0" borderId="8" xfId="0" applyNumberFormat="1" applyFont="1" applyBorder="1" applyProtection="1">
      <protection locked="0"/>
    </xf>
    <xf numFmtId="0" fontId="3" fillId="0" borderId="8" xfId="0" applyFont="1" applyBorder="1" applyProtection="1">
      <protection locked="0"/>
    </xf>
    <xf numFmtId="168" fontId="3" fillId="0" borderId="20" xfId="0" applyNumberFormat="1" applyFont="1" applyBorder="1" applyProtection="1">
      <protection locked="0"/>
    </xf>
    <xf numFmtId="0" fontId="18" fillId="0" borderId="17" xfId="0" applyFont="1" applyBorder="1" applyAlignment="1" applyProtection="1">
      <alignment horizontal="center" vertical="center"/>
      <protection locked="0"/>
    </xf>
    <xf numFmtId="0" fontId="0" fillId="0" borderId="27" xfId="0" applyBorder="1"/>
    <xf numFmtId="0" fontId="14" fillId="0" borderId="27" xfId="0" applyFont="1" applyBorder="1" applyAlignment="1">
      <alignment horizontal="left"/>
    </xf>
    <xf numFmtId="0" fontId="14" fillId="0" borderId="27" xfId="0" applyFont="1" applyBorder="1"/>
    <xf numFmtId="0" fontId="4" fillId="0" borderId="27" xfId="0" quotePrefix="1" applyFont="1" applyBorder="1" applyAlignment="1">
      <alignment horizontal="left"/>
    </xf>
    <xf numFmtId="44" fontId="4" fillId="0" borderId="27" xfId="0" applyNumberFormat="1" applyFont="1" applyBorder="1"/>
    <xf numFmtId="0" fontId="1" fillId="0" borderId="27" xfId="0" applyFont="1" applyBorder="1" applyAlignment="1">
      <alignment horizontal="left"/>
    </xf>
    <xf numFmtId="0" fontId="0" fillId="0" borderId="32" xfId="0" applyBorder="1"/>
    <xf numFmtId="0" fontId="0" fillId="0" borderId="33" xfId="0" applyBorder="1"/>
    <xf numFmtId="0" fontId="0" fillId="0" borderId="34" xfId="0" applyBorder="1"/>
    <xf numFmtId="0" fontId="0" fillId="0" borderId="35" xfId="0" applyBorder="1"/>
    <xf numFmtId="44" fontId="4" fillId="0" borderId="35" xfId="0" applyNumberFormat="1" applyFont="1" applyBorder="1"/>
    <xf numFmtId="0" fontId="0" fillId="0" borderId="36" xfId="0" applyBorder="1"/>
    <xf numFmtId="0" fontId="8" fillId="0" borderId="17" xfId="0" applyFont="1" applyBorder="1" applyAlignment="1" applyProtection="1">
      <alignment wrapText="1"/>
      <protection locked="0"/>
    </xf>
    <xf numFmtId="0" fontId="8" fillId="0" borderId="18" xfId="0" applyFont="1" applyBorder="1" applyAlignment="1" applyProtection="1">
      <alignment horizontal="center" wrapText="1"/>
      <protection locked="0"/>
    </xf>
    <xf numFmtId="0" fontId="3" fillId="0" borderId="19" xfId="0" applyFont="1" applyBorder="1" applyProtection="1">
      <protection locked="0"/>
    </xf>
    <xf numFmtId="44" fontId="8" fillId="0" borderId="17" xfId="0" applyNumberFormat="1" applyFont="1" applyBorder="1" applyAlignment="1" applyProtection="1">
      <alignment wrapText="1"/>
      <protection locked="0"/>
    </xf>
    <xf numFmtId="168" fontId="8" fillId="0" borderId="17" xfId="0" applyNumberFormat="1" applyFont="1" applyBorder="1" applyAlignment="1" applyProtection="1">
      <alignment wrapText="1"/>
      <protection locked="0"/>
    </xf>
    <xf numFmtId="0" fontId="0" fillId="0" borderId="31" xfId="0" applyBorder="1" applyAlignment="1" applyProtection="1">
      <alignment horizontal="center"/>
      <protection locked="0"/>
    </xf>
    <xf numFmtId="0" fontId="23" fillId="0" borderId="7" xfId="0" applyFont="1" applyBorder="1" applyAlignment="1" applyProtection="1">
      <alignment horizontal="right"/>
    </xf>
    <xf numFmtId="0" fontId="24" fillId="0" borderId="8" xfId="0" applyFont="1" applyBorder="1" applyAlignment="1" applyProtection="1">
      <alignment horizontal="center"/>
      <protection locked="0"/>
    </xf>
    <xf numFmtId="0" fontId="25" fillId="0" borderId="8" xfId="0" applyFont="1" applyBorder="1" applyProtection="1">
      <protection locked="0"/>
    </xf>
    <xf numFmtId="0" fontId="25" fillId="0" borderId="18" xfId="0" applyFont="1" applyBorder="1" applyProtection="1">
      <protection locked="0"/>
    </xf>
    <xf numFmtId="0" fontId="25" fillId="0" borderId="17" xfId="0" applyFont="1" applyBorder="1" applyAlignment="1" applyProtection="1">
      <alignment wrapText="1"/>
      <protection locked="0"/>
    </xf>
  </cellXfs>
  <cellStyles count="1">
    <cellStyle name="Normal" xfId="0" builtinId="0"/>
  </cellStyles>
  <dxfs count="2">
    <dxf>
      <fill>
        <patternFill patternType="solid">
          <fgColor rgb="FFFFFF00"/>
          <bgColor rgb="FFFFFF00"/>
        </patternFill>
      </fill>
    </dxf>
    <dxf>
      <font>
        <b/>
        <color rgb="FFFF0000"/>
      </font>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72"/>
  <sheetViews>
    <sheetView tabSelected="1" topLeftCell="E1" workbookViewId="0">
      <selection activeCell="G4" sqref="G4:H4"/>
    </sheetView>
  </sheetViews>
  <sheetFormatPr defaultColWidth="14.42578125" defaultRowHeight="15" customHeight="1" x14ac:dyDescent="0.25"/>
  <cols>
    <col min="1" max="3" width="9.140625" hidden="1" customWidth="1"/>
    <col min="4" max="4" width="1.7109375" hidden="1" customWidth="1"/>
    <col min="5" max="5" width="24.85546875" customWidth="1"/>
    <col min="6" max="6" width="5.42578125" customWidth="1"/>
    <col min="7" max="7" width="17.42578125" customWidth="1"/>
    <col min="8" max="8" width="15.42578125" customWidth="1"/>
    <col min="9" max="9" width="14.5703125" customWidth="1"/>
    <col min="10" max="10" width="20.7109375" customWidth="1"/>
    <col min="11" max="16" width="15.7109375" customWidth="1"/>
    <col min="17" max="17" width="20.140625" customWidth="1"/>
    <col min="18" max="26" width="9.140625" customWidth="1"/>
  </cols>
  <sheetData>
    <row r="1" spans="1:17" ht="18" x14ac:dyDescent="0.25">
      <c r="E1" s="128" t="s">
        <v>0</v>
      </c>
      <c r="F1" s="129"/>
      <c r="G1" s="129"/>
      <c r="H1" s="129"/>
      <c r="I1" s="129"/>
      <c r="J1" s="129"/>
      <c r="K1" s="129"/>
      <c r="L1" s="129"/>
      <c r="M1" s="129"/>
      <c r="N1" s="129"/>
      <c r="O1" s="129"/>
      <c r="P1" s="129"/>
      <c r="Q1" s="130"/>
    </row>
    <row r="2" spans="1:17" ht="18" x14ac:dyDescent="0.25">
      <c r="E2" s="131" t="s">
        <v>85</v>
      </c>
      <c r="F2" s="132"/>
      <c r="G2" s="132"/>
      <c r="H2" s="132"/>
      <c r="I2" s="132"/>
      <c r="J2" s="132"/>
      <c r="K2" s="132"/>
      <c r="L2" s="132"/>
      <c r="M2" s="132"/>
      <c r="N2" s="132"/>
      <c r="O2" s="132"/>
      <c r="P2" s="132"/>
      <c r="Q2" s="133"/>
    </row>
    <row r="3" spans="1:17" ht="24.75" customHeight="1" x14ac:dyDescent="0.25">
      <c r="E3" s="1" t="s">
        <v>1</v>
      </c>
      <c r="F3" s="2"/>
      <c r="G3" s="3"/>
      <c r="H3" s="3"/>
      <c r="I3" s="3"/>
      <c r="J3" s="3"/>
      <c r="K3" s="3"/>
      <c r="L3" s="3"/>
      <c r="M3" s="4"/>
      <c r="N3" s="134" t="s">
        <v>2</v>
      </c>
      <c r="O3" s="129"/>
      <c r="P3" s="129"/>
      <c r="Q3" s="130"/>
    </row>
    <row r="4" spans="1:17" ht="31.5" customHeight="1" x14ac:dyDescent="0.3">
      <c r="E4" s="114" t="s">
        <v>3</v>
      </c>
      <c r="F4" s="115"/>
      <c r="G4" s="202"/>
      <c r="H4" s="141"/>
      <c r="I4" s="3"/>
      <c r="J4" s="5" t="s">
        <v>4</v>
      </c>
      <c r="K4" s="203"/>
      <c r="L4" s="143"/>
      <c r="M4" s="143"/>
      <c r="N4" s="144"/>
      <c r="O4" s="8"/>
      <c r="P4" s="3"/>
      <c r="Q4" s="9"/>
    </row>
    <row r="5" spans="1:17" ht="31.5" customHeight="1" x14ac:dyDescent="0.3">
      <c r="E5" s="114" t="s">
        <v>5</v>
      </c>
      <c r="F5" s="115"/>
      <c r="G5" s="150"/>
      <c r="H5" s="150"/>
      <c r="I5" s="3"/>
      <c r="J5" s="10"/>
      <c r="K5" s="142"/>
      <c r="L5" s="145"/>
      <c r="M5" s="145"/>
      <c r="N5" s="146"/>
      <c r="O5" s="4"/>
      <c r="Q5" s="11"/>
    </row>
    <row r="6" spans="1:17" ht="31.5" customHeight="1" x14ac:dyDescent="0.3">
      <c r="E6" s="114" t="s">
        <v>6</v>
      </c>
      <c r="F6" s="115"/>
      <c r="G6" s="151"/>
      <c r="H6" s="151"/>
      <c r="I6" s="3"/>
      <c r="J6" s="3"/>
      <c r="K6" s="147"/>
      <c r="L6" s="148"/>
      <c r="M6" s="148"/>
      <c r="N6" s="149"/>
      <c r="O6" s="4"/>
      <c r="Q6" s="11"/>
    </row>
    <row r="7" spans="1:17" ht="33.75" customHeight="1" x14ac:dyDescent="0.4">
      <c r="E7" s="13" t="s">
        <v>7</v>
      </c>
      <c r="F7" s="160" t="s">
        <v>8</v>
      </c>
      <c r="G7" s="15"/>
      <c r="H7" s="16"/>
      <c r="I7" s="3"/>
      <c r="J7" s="3"/>
      <c r="K7" s="17"/>
      <c r="L7" s="18"/>
      <c r="M7" s="18"/>
      <c r="N7" s="19"/>
      <c r="O7" s="4"/>
      <c r="Q7" s="11"/>
    </row>
    <row r="8" spans="1:17" ht="33.75" customHeight="1" x14ac:dyDescent="0.4">
      <c r="E8" s="20" t="s">
        <v>9</v>
      </c>
      <c r="F8" s="14"/>
      <c r="G8" s="152"/>
      <c r="H8" s="153"/>
      <c r="I8" s="149"/>
      <c r="J8" s="154"/>
      <c r="K8" s="154"/>
      <c r="L8" s="154"/>
      <c r="M8" s="148"/>
      <c r="N8" s="148"/>
      <c r="O8" s="148"/>
      <c r="P8" s="154"/>
      <c r="Q8" s="155"/>
    </row>
    <row r="9" spans="1:17" ht="24.75" customHeight="1" x14ac:dyDescent="0.4">
      <c r="B9" s="21"/>
      <c r="D9" s="21"/>
      <c r="E9" s="13" t="s">
        <v>10</v>
      </c>
      <c r="F9" s="160" t="s">
        <v>8</v>
      </c>
      <c r="G9" s="156"/>
      <c r="H9" s="149"/>
      <c r="I9" s="149"/>
      <c r="J9" s="149"/>
      <c r="K9" s="149"/>
      <c r="L9" s="149"/>
      <c r="M9" s="149"/>
      <c r="N9" s="157"/>
      <c r="O9" s="158"/>
      <c r="P9" s="158"/>
      <c r="Q9" s="159"/>
    </row>
    <row r="10" spans="1:17" ht="24.75" customHeight="1" x14ac:dyDescent="0.4">
      <c r="B10" s="21"/>
      <c r="D10" s="21"/>
      <c r="E10" s="23"/>
      <c r="F10" s="14"/>
      <c r="G10" s="24"/>
      <c r="H10" s="7"/>
      <c r="I10" s="7"/>
      <c r="J10" s="7"/>
      <c r="K10" s="7"/>
      <c r="L10" s="7"/>
      <c r="M10" s="7"/>
      <c r="N10" s="22"/>
      <c r="O10" s="25"/>
      <c r="P10" s="25"/>
      <c r="Q10" s="26"/>
    </row>
    <row r="11" spans="1:17" ht="24.75" customHeight="1" x14ac:dyDescent="0.25">
      <c r="D11" s="3"/>
      <c r="E11" s="27"/>
      <c r="F11" s="28"/>
      <c r="G11" s="28"/>
      <c r="H11" s="28"/>
      <c r="I11" s="28"/>
      <c r="J11" s="28"/>
      <c r="K11" s="28"/>
      <c r="L11" s="28"/>
      <c r="M11" s="29"/>
      <c r="N11" s="29"/>
      <c r="O11" s="29"/>
      <c r="P11" s="28"/>
      <c r="Q11" s="30"/>
    </row>
    <row r="12" spans="1:17" ht="48.75" x14ac:dyDescent="0.25">
      <c r="A12" s="31" t="s">
        <v>11</v>
      </c>
      <c r="B12" s="140">
        <v>0.20499999999999999</v>
      </c>
      <c r="C12" s="31" t="s">
        <v>12</v>
      </c>
      <c r="D12" s="140">
        <v>0.72499999999999998</v>
      </c>
      <c r="E12" s="32" t="s">
        <v>13</v>
      </c>
      <c r="F12" s="33" t="s">
        <v>14</v>
      </c>
      <c r="G12" s="117" t="s">
        <v>15</v>
      </c>
      <c r="H12" s="118"/>
      <c r="I12" s="34"/>
      <c r="J12" s="35" t="str">
        <f>IF('AA Codes'!G1=0,"Business Purpose Code","SELECT HIGHLIGHTED BUSINESS PURPOSE CODES")</f>
        <v>Business Purpose Code</v>
      </c>
      <c r="K12" s="35" t="s">
        <v>16</v>
      </c>
      <c r="L12" s="35" t="s">
        <v>17</v>
      </c>
      <c r="M12" s="36" t="s">
        <v>18</v>
      </c>
      <c r="N12" s="36" t="s">
        <v>19</v>
      </c>
      <c r="O12" s="32" t="s">
        <v>20</v>
      </c>
      <c r="P12" s="32" t="s">
        <v>21</v>
      </c>
      <c r="Q12" s="34" t="s">
        <v>22</v>
      </c>
    </row>
    <row r="13" spans="1:17" ht="24.75" customHeight="1" x14ac:dyDescent="0.25">
      <c r="A13" s="37">
        <f t="shared" ref="A13:A19" si="0">IF(K13&lt;=100,0,K13-100)</f>
        <v>0</v>
      </c>
      <c r="B13" s="21">
        <f t="shared" ref="B13:B19" si="1">ROUND(A13*$B$12,2)</f>
        <v>0</v>
      </c>
      <c r="C13" s="37">
        <f t="shared" ref="C13:C19" si="2">IF(K13&lt;=100,K13,100)</f>
        <v>0</v>
      </c>
      <c r="D13" s="21">
        <f t="shared" ref="D13:D19" si="3">ROUND(C13*$D$12,2)</f>
        <v>0</v>
      </c>
      <c r="E13" s="161"/>
      <c r="F13" s="162"/>
      <c r="G13" s="204"/>
      <c r="H13" s="163"/>
      <c r="I13" s="164"/>
      <c r="J13" s="165"/>
      <c r="K13" s="162"/>
      <c r="L13" s="39">
        <f t="shared" ref="L13:L19" si="4">+B13+D13</f>
        <v>0</v>
      </c>
      <c r="M13" s="165">
        <v>0</v>
      </c>
      <c r="N13" s="165">
        <v>0</v>
      </c>
      <c r="O13" s="165">
        <v>0</v>
      </c>
      <c r="P13" s="165">
        <v>0</v>
      </c>
      <c r="Q13" s="40">
        <f t="shared" ref="Q13:Q20" si="5">SUM(L13:P13)</f>
        <v>0</v>
      </c>
    </row>
    <row r="14" spans="1:17" ht="24.75" customHeight="1" x14ac:dyDescent="0.25">
      <c r="A14" s="37">
        <f t="shared" si="0"/>
        <v>0</v>
      </c>
      <c r="B14" s="21">
        <f t="shared" si="1"/>
        <v>0</v>
      </c>
      <c r="C14" s="37">
        <f t="shared" si="2"/>
        <v>0</v>
      </c>
      <c r="D14" s="21">
        <f t="shared" si="3"/>
        <v>0</v>
      </c>
      <c r="E14" s="161"/>
      <c r="F14" s="162"/>
      <c r="G14" s="162"/>
      <c r="H14" s="163"/>
      <c r="I14" s="146"/>
      <c r="J14" s="165"/>
      <c r="K14" s="162"/>
      <c r="L14" s="39">
        <f t="shared" si="4"/>
        <v>0</v>
      </c>
      <c r="M14" s="165">
        <v>0</v>
      </c>
      <c r="N14" s="165">
        <v>0</v>
      </c>
      <c r="O14" s="165">
        <v>0</v>
      </c>
      <c r="P14" s="165">
        <v>0</v>
      </c>
      <c r="Q14" s="40">
        <f t="shared" si="5"/>
        <v>0</v>
      </c>
    </row>
    <row r="15" spans="1:17" ht="24.75" customHeight="1" x14ac:dyDescent="0.25">
      <c r="A15" s="37">
        <f t="shared" si="0"/>
        <v>0</v>
      </c>
      <c r="B15" s="21">
        <f t="shared" si="1"/>
        <v>0</v>
      </c>
      <c r="C15" s="37">
        <f t="shared" si="2"/>
        <v>0</v>
      </c>
      <c r="D15" s="21">
        <f t="shared" si="3"/>
        <v>0</v>
      </c>
      <c r="E15" s="161"/>
      <c r="F15" s="162"/>
      <c r="G15" s="162"/>
      <c r="H15" s="163"/>
      <c r="I15" s="146"/>
      <c r="J15" s="165"/>
      <c r="K15" s="162"/>
      <c r="L15" s="39">
        <f t="shared" si="4"/>
        <v>0</v>
      </c>
      <c r="M15" s="165">
        <v>0</v>
      </c>
      <c r="N15" s="165">
        <v>0</v>
      </c>
      <c r="O15" s="165">
        <v>0</v>
      </c>
      <c r="P15" s="165">
        <v>0</v>
      </c>
      <c r="Q15" s="40">
        <f t="shared" si="5"/>
        <v>0</v>
      </c>
    </row>
    <row r="16" spans="1:17" ht="24.75" customHeight="1" x14ac:dyDescent="0.25">
      <c r="A16" s="37">
        <f t="shared" si="0"/>
        <v>0</v>
      </c>
      <c r="B16" s="21">
        <f t="shared" si="1"/>
        <v>0</v>
      </c>
      <c r="C16" s="37">
        <f t="shared" si="2"/>
        <v>0</v>
      </c>
      <c r="D16" s="21">
        <f t="shared" si="3"/>
        <v>0</v>
      </c>
      <c r="E16" s="161"/>
      <c r="F16" s="162"/>
      <c r="G16" s="162"/>
      <c r="H16" s="163"/>
      <c r="I16" s="146"/>
      <c r="J16" s="165"/>
      <c r="K16" s="162"/>
      <c r="L16" s="39">
        <f t="shared" si="4"/>
        <v>0</v>
      </c>
      <c r="M16" s="165">
        <v>0</v>
      </c>
      <c r="N16" s="165">
        <v>0</v>
      </c>
      <c r="O16" s="165">
        <v>0</v>
      </c>
      <c r="P16" s="165">
        <v>0</v>
      </c>
      <c r="Q16" s="40">
        <f t="shared" si="5"/>
        <v>0</v>
      </c>
    </row>
    <row r="17" spans="1:26" ht="24.75" customHeight="1" x14ac:dyDescent="0.25">
      <c r="A17" s="37">
        <f t="shared" si="0"/>
        <v>0</v>
      </c>
      <c r="B17" s="21">
        <f t="shared" si="1"/>
        <v>0</v>
      </c>
      <c r="C17" s="37">
        <f t="shared" si="2"/>
        <v>0</v>
      </c>
      <c r="D17" s="21">
        <f t="shared" si="3"/>
        <v>0</v>
      </c>
      <c r="E17" s="161"/>
      <c r="F17" s="162"/>
      <c r="G17" s="162"/>
      <c r="H17" s="163"/>
      <c r="I17" s="146"/>
      <c r="J17" s="165"/>
      <c r="K17" s="162"/>
      <c r="L17" s="39">
        <f t="shared" si="4"/>
        <v>0</v>
      </c>
      <c r="M17" s="165">
        <v>0</v>
      </c>
      <c r="N17" s="165">
        <v>0</v>
      </c>
      <c r="O17" s="165">
        <v>0</v>
      </c>
      <c r="P17" s="165">
        <v>0</v>
      </c>
      <c r="Q17" s="40">
        <f t="shared" si="5"/>
        <v>0</v>
      </c>
    </row>
    <row r="18" spans="1:26" ht="24.75" customHeight="1" x14ac:dyDescent="0.25">
      <c r="A18" s="37">
        <f t="shared" si="0"/>
        <v>0</v>
      </c>
      <c r="B18" s="21">
        <f t="shared" si="1"/>
        <v>0</v>
      </c>
      <c r="C18" s="37">
        <f t="shared" si="2"/>
        <v>0</v>
      </c>
      <c r="D18" s="21">
        <f t="shared" si="3"/>
        <v>0</v>
      </c>
      <c r="E18" s="161"/>
      <c r="F18" s="162"/>
      <c r="G18" s="162"/>
      <c r="H18" s="163"/>
      <c r="I18" s="146"/>
      <c r="J18" s="165"/>
      <c r="K18" s="162"/>
      <c r="L18" s="39">
        <f t="shared" si="4"/>
        <v>0</v>
      </c>
      <c r="M18" s="165">
        <v>0</v>
      </c>
      <c r="N18" s="165">
        <v>0</v>
      </c>
      <c r="O18" s="165">
        <v>0</v>
      </c>
      <c r="P18" s="165">
        <v>0</v>
      </c>
      <c r="Q18" s="40">
        <f t="shared" si="5"/>
        <v>0</v>
      </c>
    </row>
    <row r="19" spans="1:26" ht="24.75" customHeight="1" x14ac:dyDescent="0.25">
      <c r="A19" s="37">
        <f t="shared" si="0"/>
        <v>0</v>
      </c>
      <c r="B19" s="21">
        <f t="shared" si="1"/>
        <v>0</v>
      </c>
      <c r="C19" s="37">
        <f t="shared" si="2"/>
        <v>0</v>
      </c>
      <c r="D19" s="21">
        <f t="shared" si="3"/>
        <v>0</v>
      </c>
      <c r="E19" s="161"/>
      <c r="F19" s="166"/>
      <c r="G19" s="162"/>
      <c r="H19" s="142"/>
      <c r="I19" s="144"/>
      <c r="J19" s="165"/>
      <c r="K19" s="162"/>
      <c r="L19" s="39">
        <f t="shared" si="4"/>
        <v>0</v>
      </c>
      <c r="M19" s="165">
        <v>0</v>
      </c>
      <c r="N19" s="165">
        <v>0</v>
      </c>
      <c r="O19" s="165">
        <v>0</v>
      </c>
      <c r="P19" s="165">
        <v>0</v>
      </c>
      <c r="Q19" s="40">
        <f t="shared" si="5"/>
        <v>0</v>
      </c>
    </row>
    <row r="20" spans="1:26" ht="19.5" customHeight="1" x14ac:dyDescent="0.25">
      <c r="E20" s="41"/>
      <c r="F20" s="42"/>
      <c r="G20" s="3"/>
      <c r="H20" s="43" t="s">
        <v>23</v>
      </c>
      <c r="I20" s="43"/>
      <c r="J20" s="19"/>
      <c r="K20" s="44"/>
      <c r="L20" s="39">
        <f t="shared" ref="L20:P20" si="6">SUM(L13:L19)</f>
        <v>0</v>
      </c>
      <c r="M20" s="39">
        <f t="shared" si="6"/>
        <v>0</v>
      </c>
      <c r="N20" s="39">
        <f t="shared" si="6"/>
        <v>0</v>
      </c>
      <c r="O20" s="39">
        <f t="shared" si="6"/>
        <v>0</v>
      </c>
      <c r="P20" s="39">
        <f t="shared" si="6"/>
        <v>0</v>
      </c>
      <c r="Q20" s="45">
        <f t="shared" si="5"/>
        <v>0</v>
      </c>
    </row>
    <row r="21" spans="1:26" ht="19.5" customHeight="1" x14ac:dyDescent="0.25">
      <c r="E21" s="41"/>
      <c r="F21" s="42"/>
      <c r="G21" s="3"/>
      <c r="H21" s="46"/>
      <c r="I21" s="46"/>
      <c r="J21" s="3"/>
      <c r="K21" s="47"/>
      <c r="L21" s="48">
        <v>7604</v>
      </c>
      <c r="M21" s="48">
        <v>7603</v>
      </c>
      <c r="N21" s="48">
        <v>7602</v>
      </c>
      <c r="O21" s="48">
        <v>7601</v>
      </c>
      <c r="P21" s="48">
        <v>7600</v>
      </c>
      <c r="Q21" s="49"/>
    </row>
    <row r="22" spans="1:26" ht="15.75" customHeight="1" x14ac:dyDescent="0.25">
      <c r="E22" s="50" t="s">
        <v>24</v>
      </c>
      <c r="F22" s="51"/>
      <c r="G22" s="3"/>
      <c r="H22" s="3"/>
      <c r="I22" s="3"/>
      <c r="J22" s="3"/>
      <c r="K22" s="52"/>
      <c r="L22" s="121" t="s">
        <v>25</v>
      </c>
      <c r="M22" s="118"/>
      <c r="N22" s="118"/>
      <c r="O22" s="118"/>
      <c r="P22" s="122"/>
      <c r="Q22" s="49"/>
    </row>
    <row r="23" spans="1:26" ht="22.5" customHeight="1" x14ac:dyDescent="0.25">
      <c r="E23" s="53" t="s">
        <v>26</v>
      </c>
      <c r="F23" s="54"/>
      <c r="G23" s="55"/>
      <c r="H23" s="38"/>
      <c r="I23" s="53" t="s">
        <v>27</v>
      </c>
      <c r="J23" s="56" t="s">
        <v>28</v>
      </c>
      <c r="K23" s="3"/>
      <c r="L23" s="3"/>
      <c r="M23" s="123" t="s">
        <v>29</v>
      </c>
      <c r="N23" s="115"/>
      <c r="O23" s="115"/>
      <c r="P23" s="115"/>
      <c r="Q23" s="57">
        <f>Q20</f>
        <v>0</v>
      </c>
    </row>
    <row r="24" spans="1:26" ht="24.75" customHeight="1" x14ac:dyDescent="0.25">
      <c r="E24" s="167"/>
      <c r="F24" s="168"/>
      <c r="G24" s="168"/>
      <c r="H24" s="169"/>
      <c r="I24" s="170">
        <v>0</v>
      </c>
      <c r="J24" s="171"/>
      <c r="K24" s="58"/>
      <c r="L24" s="46"/>
      <c r="M24" s="3"/>
      <c r="N24" s="3"/>
      <c r="O24" s="3"/>
      <c r="P24" s="10" t="s">
        <v>30</v>
      </c>
      <c r="Q24" s="57">
        <f>I35</f>
        <v>0</v>
      </c>
    </row>
    <row r="25" spans="1:26" ht="24.75" customHeight="1" x14ac:dyDescent="0.25">
      <c r="A25" s="12"/>
      <c r="B25" s="12"/>
      <c r="C25" s="12"/>
      <c r="D25" s="12"/>
      <c r="E25" s="167"/>
      <c r="F25" s="172"/>
      <c r="G25" s="172"/>
      <c r="H25" s="173"/>
      <c r="I25" s="170">
        <v>0</v>
      </c>
      <c r="J25" s="171"/>
      <c r="K25" s="59"/>
      <c r="L25" s="12"/>
      <c r="M25" s="60"/>
      <c r="N25" s="60"/>
      <c r="O25" s="60"/>
      <c r="P25" s="10" t="s">
        <v>31</v>
      </c>
      <c r="Q25" s="57">
        <f>Q23+Q24</f>
        <v>0</v>
      </c>
      <c r="R25" s="12"/>
      <c r="S25" s="12"/>
      <c r="T25" s="12"/>
      <c r="U25" s="12"/>
      <c r="V25" s="12"/>
      <c r="W25" s="12"/>
      <c r="X25" s="12"/>
      <c r="Y25" s="12"/>
      <c r="Z25" s="12"/>
    </row>
    <row r="26" spans="1:26" ht="24.75" customHeight="1" x14ac:dyDescent="0.25">
      <c r="E26" s="167"/>
      <c r="F26" s="174"/>
      <c r="G26" s="174"/>
      <c r="H26" s="173"/>
      <c r="I26" s="170">
        <v>0</v>
      </c>
      <c r="J26" s="171"/>
      <c r="K26" s="58"/>
      <c r="L26" s="124" t="s">
        <v>32</v>
      </c>
      <c r="M26" s="115"/>
      <c r="N26" s="115"/>
      <c r="O26" s="115"/>
      <c r="P26" s="115"/>
      <c r="Q26" s="116"/>
    </row>
    <row r="27" spans="1:26" ht="24.75" customHeight="1" x14ac:dyDescent="0.25">
      <c r="E27" s="167"/>
      <c r="F27" s="174"/>
      <c r="G27" s="174"/>
      <c r="H27" s="173"/>
      <c r="I27" s="170">
        <v>0</v>
      </c>
      <c r="J27" s="171"/>
      <c r="K27" s="58"/>
      <c r="L27" s="3"/>
      <c r="M27" s="4"/>
      <c r="N27" s="4"/>
      <c r="O27" s="4"/>
      <c r="P27" s="3"/>
      <c r="Q27" s="11"/>
    </row>
    <row r="28" spans="1:26" ht="24.75" customHeight="1" x14ac:dyDescent="0.25">
      <c r="E28" s="167"/>
      <c r="F28" s="174"/>
      <c r="G28" s="174"/>
      <c r="H28" s="173"/>
      <c r="I28" s="170">
        <v>0</v>
      </c>
      <c r="J28" s="171"/>
      <c r="K28" s="58"/>
      <c r="L28" s="3"/>
      <c r="M28" s="143"/>
      <c r="N28" s="143"/>
      <c r="O28" s="143"/>
      <c r="P28" s="144"/>
      <c r="Q28" s="175"/>
    </row>
    <row r="29" spans="1:26" ht="24.75" customHeight="1" x14ac:dyDescent="0.25">
      <c r="E29" s="167"/>
      <c r="F29" s="174"/>
      <c r="G29" s="174"/>
      <c r="H29" s="173"/>
      <c r="I29" s="170">
        <v>0</v>
      </c>
      <c r="J29" s="171"/>
      <c r="K29" s="58"/>
      <c r="L29" s="3"/>
      <c r="M29" s="62" t="s">
        <v>33</v>
      </c>
      <c r="N29" s="8"/>
      <c r="O29" s="8"/>
      <c r="P29" s="63"/>
      <c r="Q29" s="64" t="s">
        <v>34</v>
      </c>
    </row>
    <row r="30" spans="1:26" ht="24.75" customHeight="1" x14ac:dyDescent="0.25">
      <c r="E30" s="167"/>
      <c r="F30" s="174"/>
      <c r="G30" s="174"/>
      <c r="H30" s="173"/>
      <c r="I30" s="170">
        <v>0</v>
      </c>
      <c r="J30" s="171"/>
      <c r="K30" s="58"/>
      <c r="L30" s="3"/>
      <c r="M30" s="8"/>
      <c r="N30" s="8"/>
      <c r="O30" s="8"/>
      <c r="P30" s="63"/>
      <c r="Q30" s="65"/>
    </row>
    <row r="31" spans="1:26" ht="24.75" customHeight="1" x14ac:dyDescent="0.25">
      <c r="E31" s="167"/>
      <c r="F31" s="174"/>
      <c r="G31" s="174"/>
      <c r="H31" s="173"/>
      <c r="I31" s="170">
        <v>0</v>
      </c>
      <c r="J31" s="171"/>
      <c r="K31" s="58"/>
      <c r="L31" s="3"/>
      <c r="M31" s="176"/>
      <c r="N31" s="176"/>
      <c r="O31" s="176"/>
      <c r="P31" s="177"/>
      <c r="Q31" s="178"/>
    </row>
    <row r="32" spans="1:26" ht="24.75" customHeight="1" x14ac:dyDescent="0.25">
      <c r="E32" s="167"/>
      <c r="F32" s="174"/>
      <c r="G32" s="174"/>
      <c r="H32" s="173"/>
      <c r="I32" s="170">
        <v>0</v>
      </c>
      <c r="J32" s="171"/>
      <c r="K32" s="58"/>
      <c r="L32" s="3"/>
      <c r="M32" s="66" t="s">
        <v>35</v>
      </c>
      <c r="N32" s="67"/>
      <c r="O32" s="67"/>
      <c r="P32" s="68"/>
      <c r="Q32" s="69" t="s">
        <v>34</v>
      </c>
    </row>
    <row r="33" spans="1:17" ht="24.75" customHeight="1" x14ac:dyDescent="0.25">
      <c r="E33" s="167"/>
      <c r="F33" s="174"/>
      <c r="G33" s="174"/>
      <c r="H33" s="173"/>
      <c r="I33" s="170">
        <v>0</v>
      </c>
      <c r="J33" s="171"/>
      <c r="K33" s="58"/>
      <c r="L33" s="3"/>
      <c r="M33" s="8"/>
      <c r="N33" s="8"/>
      <c r="O33" s="8"/>
      <c r="P33" s="63"/>
      <c r="Q33" s="65"/>
    </row>
    <row r="34" spans="1:17" ht="24.75" customHeight="1" x14ac:dyDescent="0.25">
      <c r="E34" s="167"/>
      <c r="F34" s="174"/>
      <c r="G34" s="174"/>
      <c r="H34" s="173"/>
      <c r="I34" s="170">
        <v>0</v>
      </c>
      <c r="J34" s="171"/>
      <c r="K34" s="58"/>
      <c r="L34" s="3"/>
      <c r="M34" s="179"/>
      <c r="N34" s="180"/>
      <c r="O34" s="180"/>
      <c r="P34" s="180"/>
      <c r="Q34" s="181"/>
    </row>
    <row r="35" spans="1:17" ht="24.75" customHeight="1" x14ac:dyDescent="0.25">
      <c r="E35" s="125" t="s">
        <v>36</v>
      </c>
      <c r="F35" s="118"/>
      <c r="G35" s="118"/>
      <c r="H35" s="122"/>
      <c r="I35" s="70">
        <f>SUM(I24:I34)</f>
        <v>0</v>
      </c>
      <c r="J35" s="71"/>
      <c r="K35" s="3"/>
      <c r="L35" s="3"/>
      <c r="M35" s="72" t="s">
        <v>37</v>
      </c>
      <c r="Q35" s="64" t="s">
        <v>34</v>
      </c>
    </row>
    <row r="36" spans="1:17" ht="24.75" customHeight="1" x14ac:dyDescent="0.25">
      <c r="J36" s="3"/>
      <c r="K36" s="25"/>
      <c r="M36" s="4"/>
      <c r="N36" s="4"/>
      <c r="O36" s="4"/>
      <c r="Q36" s="11"/>
    </row>
    <row r="37" spans="1:17" ht="24.75" customHeight="1" x14ac:dyDescent="0.25">
      <c r="E37" s="73"/>
      <c r="F37" s="126" t="s">
        <v>38</v>
      </c>
      <c r="G37" s="115"/>
      <c r="H37" s="115"/>
      <c r="I37" s="116"/>
      <c r="J37" s="182"/>
      <c r="K37" s="25"/>
      <c r="M37" s="4"/>
      <c r="N37" s="4"/>
      <c r="O37" s="4"/>
      <c r="Q37" s="11"/>
    </row>
    <row r="38" spans="1:17" ht="24.75" customHeight="1" x14ac:dyDescent="0.25">
      <c r="E38" s="58"/>
      <c r="F38" s="10"/>
      <c r="G38" s="10"/>
      <c r="H38" s="10"/>
      <c r="I38" s="74" t="s">
        <v>39</v>
      </c>
      <c r="J38" s="182"/>
      <c r="K38" s="4"/>
      <c r="M38" s="4"/>
      <c r="N38" s="4"/>
      <c r="O38" s="4"/>
      <c r="Q38" s="11"/>
    </row>
    <row r="39" spans="1:17" ht="24.75" customHeight="1" x14ac:dyDescent="0.25">
      <c r="E39" s="58"/>
      <c r="F39" s="3"/>
      <c r="G39" s="3"/>
      <c r="H39" s="3"/>
      <c r="I39" s="75" t="s">
        <v>40</v>
      </c>
      <c r="J39" s="182"/>
      <c r="K39" s="3"/>
      <c r="M39" s="4"/>
      <c r="N39" s="4"/>
      <c r="O39" s="4"/>
      <c r="Q39" s="11"/>
    </row>
    <row r="40" spans="1:17" ht="24.75" customHeight="1" x14ac:dyDescent="0.25">
      <c r="E40" s="76"/>
      <c r="F40" s="7"/>
      <c r="G40" s="77" t="s">
        <v>41</v>
      </c>
      <c r="H40" s="7"/>
      <c r="I40" s="7"/>
      <c r="J40" s="7"/>
      <c r="K40" s="6"/>
      <c r="L40" s="6"/>
      <c r="M40" s="7"/>
      <c r="N40" s="7"/>
      <c r="O40" s="7"/>
      <c r="P40" s="7"/>
      <c r="Q40" s="61"/>
    </row>
    <row r="41" spans="1:17" ht="15.75" customHeight="1" x14ac:dyDescent="0.25">
      <c r="E41" s="127"/>
      <c r="F41" s="115"/>
      <c r="G41" s="115"/>
      <c r="H41" s="78"/>
      <c r="I41" s="78"/>
      <c r="J41" s="25"/>
      <c r="M41" s="4"/>
      <c r="N41" s="79"/>
      <c r="O41" s="4"/>
      <c r="Q41" s="11"/>
    </row>
    <row r="42" spans="1:17" ht="15.75" customHeight="1" x14ac:dyDescent="0.25">
      <c r="A42" s="37" t="s">
        <v>42</v>
      </c>
      <c r="E42" s="80" t="s">
        <v>43</v>
      </c>
      <c r="F42" s="81"/>
      <c r="G42" s="81"/>
      <c r="H42" s="78"/>
      <c r="I42" s="78"/>
      <c r="J42" s="82"/>
      <c r="M42" s="4"/>
      <c r="N42" s="79"/>
      <c r="O42" s="4"/>
      <c r="Q42" s="11"/>
    </row>
    <row r="43" spans="1:17" ht="15.75" customHeight="1" x14ac:dyDescent="0.25">
      <c r="A43" s="37" t="s">
        <v>44</v>
      </c>
      <c r="B43" s="37">
        <f>B12</f>
        <v>0.20499999999999999</v>
      </c>
      <c r="D43" s="37">
        <f>D12</f>
        <v>0.72499999999999998</v>
      </c>
      <c r="E43" s="80" t="str">
        <f>"The first 100 miles per trip will be reimbursed at the full Federal Mileage Rate of "&amp;$D$43&amp;"/mile.  All miles past 100 per trip will be reimbursed at the gas-only rate of "&amp;$B$43&amp;"/mile."</f>
        <v>The first 100 miles per trip will be reimbursed at the full Federal Mileage Rate of 0.725/mile.  All miles past 100 per trip will be reimbursed at the gas-only rate of 0.205/mile.</v>
      </c>
      <c r="F43" s="81"/>
      <c r="G43" s="81"/>
      <c r="H43" s="78"/>
      <c r="I43" s="78"/>
      <c r="J43" s="25"/>
      <c r="M43" s="4"/>
      <c r="N43" s="4"/>
      <c r="O43" s="4"/>
      <c r="Q43" s="11"/>
    </row>
    <row r="44" spans="1:17" ht="15.75" customHeight="1" x14ac:dyDescent="0.25">
      <c r="A44" s="37">
        <v>50</v>
      </c>
      <c r="B44" s="37">
        <f>ROUND(B43*A44,2)</f>
        <v>10.25</v>
      </c>
      <c r="C44" s="37">
        <v>100</v>
      </c>
      <c r="D44" s="37">
        <f>ROUND(D43*C44,2)</f>
        <v>72.5</v>
      </c>
      <c r="E44" s="80" t="str">
        <f>"For Example, if you drive 150 miles on a trip the reimbursement will be (100 miles * $"&amp;$D$43&amp;"/mile = $"&amp;TEXT($D$44,"0.00")&amp;") + (50 miles * $"&amp;$B$43&amp;"mile = $"&amp;TEXT($B$44,"0.00")&amp;"), for a reimbursement total of $"&amp;TEXT($D$45,"0.00")</f>
        <v>For Example, if you drive 150 miles on a trip the reimbursement will be (100 miles * $0.725/mile = $72.50) + (50 miles * $0.205mile = $10.25), for a reimbursement total of $82.75</v>
      </c>
      <c r="F44" s="81"/>
      <c r="G44" s="81"/>
      <c r="H44" s="78"/>
      <c r="I44" s="78"/>
      <c r="J44" s="25"/>
      <c r="M44" s="4"/>
      <c r="N44" s="4"/>
      <c r="O44" s="4"/>
      <c r="Q44" s="11"/>
    </row>
    <row r="45" spans="1:17" ht="15.75" customHeight="1" x14ac:dyDescent="0.25">
      <c r="D45" s="37">
        <f>+B44+D44</f>
        <v>82.75</v>
      </c>
      <c r="E45" s="83" t="s">
        <v>45</v>
      </c>
      <c r="F45" s="7"/>
      <c r="G45" s="7"/>
      <c r="H45" s="7"/>
      <c r="I45" s="7"/>
      <c r="J45" s="7"/>
      <c r="K45" s="7"/>
      <c r="L45" s="7"/>
      <c r="M45" s="6"/>
      <c r="N45" s="6"/>
      <c r="O45" s="6"/>
      <c r="P45" s="7"/>
      <c r="Q45" s="61"/>
    </row>
    <row r="46" spans="1:17" ht="15.75" customHeight="1" x14ac:dyDescent="0.25">
      <c r="M46" s="4"/>
      <c r="N46" s="4"/>
      <c r="O46" s="4"/>
    </row>
    <row r="47" spans="1:17" ht="15.75" customHeight="1" x14ac:dyDescent="0.25">
      <c r="M47" s="4"/>
      <c r="N47" s="4"/>
      <c r="O47" s="4"/>
    </row>
    <row r="48" spans="1:17" ht="15.75" customHeight="1" x14ac:dyDescent="0.3">
      <c r="E48" s="84"/>
      <c r="F48" s="85"/>
      <c r="G48" s="119" t="s">
        <v>46</v>
      </c>
      <c r="H48" s="120"/>
      <c r="I48" s="86"/>
      <c r="J48" s="86"/>
      <c r="K48" s="86"/>
      <c r="L48" s="119" t="s">
        <v>47</v>
      </c>
      <c r="M48" s="120"/>
      <c r="N48" s="120"/>
      <c r="O48" s="87"/>
      <c r="P48" s="85"/>
      <c r="Q48" s="88"/>
    </row>
    <row r="49" spans="5:17" ht="15.75" customHeight="1" x14ac:dyDescent="0.25">
      <c r="E49" s="89"/>
      <c r="O49" s="4"/>
      <c r="Q49" s="90"/>
    </row>
    <row r="50" spans="5:17" ht="15.75" customHeight="1" x14ac:dyDescent="0.25">
      <c r="E50" s="89"/>
      <c r="G50" s="112" t="s">
        <v>70</v>
      </c>
      <c r="H50" s="113"/>
      <c r="L50" s="111" t="s">
        <v>77</v>
      </c>
      <c r="M50" s="37"/>
      <c r="O50" s="4"/>
      <c r="Q50" s="90"/>
    </row>
    <row r="51" spans="5:17" ht="15.75" customHeight="1" x14ac:dyDescent="0.25">
      <c r="E51" s="89"/>
      <c r="G51" s="112" t="s">
        <v>71</v>
      </c>
      <c r="H51" s="37"/>
      <c r="L51" s="91" t="s">
        <v>78</v>
      </c>
      <c r="M51" s="37"/>
      <c r="O51" s="4"/>
      <c r="Q51" s="90"/>
    </row>
    <row r="52" spans="5:17" ht="15.75" customHeight="1" x14ac:dyDescent="0.25">
      <c r="E52" s="89"/>
      <c r="G52" s="110" t="s">
        <v>72</v>
      </c>
      <c r="H52" s="37"/>
      <c r="L52" s="91" t="s">
        <v>79</v>
      </c>
      <c r="M52" s="37"/>
      <c r="O52" s="4"/>
      <c r="Q52" s="90"/>
    </row>
    <row r="53" spans="5:17" ht="15.75" customHeight="1" x14ac:dyDescent="0.25">
      <c r="E53" s="89"/>
      <c r="G53" s="110" t="s">
        <v>73</v>
      </c>
      <c r="H53" s="37"/>
      <c r="L53" s="91" t="s">
        <v>80</v>
      </c>
      <c r="M53" s="37"/>
      <c r="O53" s="4"/>
      <c r="Q53" s="90"/>
    </row>
    <row r="54" spans="5:17" ht="15.75" customHeight="1" x14ac:dyDescent="0.25">
      <c r="E54" s="89"/>
      <c r="G54" s="110" t="s">
        <v>74</v>
      </c>
      <c r="L54" s="91" t="s">
        <v>81</v>
      </c>
      <c r="M54" s="37"/>
      <c r="O54" s="4"/>
      <c r="Q54" s="90"/>
    </row>
    <row r="55" spans="5:17" ht="15.75" customHeight="1" x14ac:dyDescent="0.25">
      <c r="E55" s="189"/>
      <c r="F55" s="183"/>
      <c r="G55" s="184" t="s">
        <v>75</v>
      </c>
      <c r="H55" s="185"/>
      <c r="I55" s="183"/>
      <c r="J55" s="183"/>
      <c r="K55" s="183"/>
      <c r="L55" s="186" t="s">
        <v>82</v>
      </c>
      <c r="M55" s="183"/>
      <c r="N55" s="187"/>
      <c r="O55" s="187"/>
      <c r="P55" s="183"/>
      <c r="Q55" s="190"/>
    </row>
    <row r="56" spans="5:17" ht="15.75" customHeight="1" x14ac:dyDescent="0.25">
      <c r="E56" s="189"/>
      <c r="F56" s="183"/>
      <c r="G56" s="188" t="s">
        <v>76</v>
      </c>
      <c r="H56" s="183"/>
      <c r="I56" s="183"/>
      <c r="J56" s="183"/>
      <c r="K56" s="183"/>
      <c r="L56" s="186" t="s">
        <v>83</v>
      </c>
      <c r="M56" s="183"/>
      <c r="N56" s="187"/>
      <c r="O56" s="187"/>
      <c r="P56" s="183"/>
      <c r="Q56" s="190"/>
    </row>
    <row r="57" spans="5:17" ht="15.75" customHeight="1" x14ac:dyDescent="0.25">
      <c r="E57" s="189"/>
      <c r="F57" s="183"/>
      <c r="G57" s="183"/>
      <c r="H57" s="183"/>
      <c r="I57" s="183"/>
      <c r="J57" s="183"/>
      <c r="K57" s="183"/>
      <c r="L57" s="183" t="s">
        <v>84</v>
      </c>
      <c r="M57" s="187"/>
      <c r="N57" s="187"/>
      <c r="O57" s="187"/>
      <c r="P57" s="183"/>
      <c r="Q57" s="190"/>
    </row>
    <row r="58" spans="5:17" ht="15.75" customHeight="1" thickBot="1" x14ac:dyDescent="0.3">
      <c r="E58" s="191"/>
      <c r="F58" s="192"/>
      <c r="G58" s="192"/>
      <c r="H58" s="192"/>
      <c r="I58" s="192"/>
      <c r="J58" s="192"/>
      <c r="K58" s="192"/>
      <c r="L58" s="192"/>
      <c r="M58" s="193"/>
      <c r="N58" s="193"/>
      <c r="O58" s="193"/>
      <c r="P58" s="192"/>
      <c r="Q58" s="194"/>
    </row>
    <row r="59" spans="5:17" ht="15.75" customHeight="1" x14ac:dyDescent="0.25">
      <c r="M59" s="4"/>
      <c r="N59" s="4"/>
      <c r="O59" s="4"/>
    </row>
    <row r="60" spans="5:17" ht="15.75" customHeight="1" x14ac:dyDescent="0.25">
      <c r="M60" s="4"/>
      <c r="N60" s="4"/>
      <c r="O60" s="4"/>
    </row>
    <row r="61" spans="5:17" ht="15.75" customHeight="1" x14ac:dyDescent="0.25">
      <c r="M61" s="4"/>
      <c r="N61" s="4"/>
      <c r="O61" s="4"/>
    </row>
    <row r="62" spans="5:17" ht="15.75" customHeight="1" x14ac:dyDescent="0.25">
      <c r="M62" s="4"/>
      <c r="N62" s="4"/>
      <c r="O62" s="4"/>
    </row>
    <row r="63" spans="5:17" ht="15.75" customHeight="1" x14ac:dyDescent="0.25">
      <c r="M63" s="4"/>
      <c r="N63" s="4"/>
      <c r="O63" s="4"/>
    </row>
    <row r="64" spans="5:17" ht="15.75" customHeight="1" x14ac:dyDescent="0.25">
      <c r="M64" s="4"/>
      <c r="N64" s="4"/>
      <c r="O64" s="4"/>
    </row>
    <row r="65" spans="13:15" ht="15.75" customHeight="1" x14ac:dyDescent="0.25">
      <c r="M65" s="4"/>
      <c r="N65" s="4"/>
      <c r="O65" s="4"/>
    </row>
    <row r="66" spans="13:15" ht="15.75" customHeight="1" x14ac:dyDescent="0.25">
      <c r="M66" s="4"/>
      <c r="N66" s="4"/>
      <c r="O66" s="4"/>
    </row>
    <row r="67" spans="13:15" ht="15.75" customHeight="1" x14ac:dyDescent="0.25">
      <c r="M67" s="4"/>
      <c r="N67" s="4"/>
      <c r="O67" s="4"/>
    </row>
    <row r="68" spans="13:15" ht="15.75" customHeight="1" x14ac:dyDescent="0.25">
      <c r="M68" s="4"/>
      <c r="N68" s="4"/>
      <c r="O68" s="4"/>
    </row>
    <row r="69" spans="13:15" ht="15.75" customHeight="1" x14ac:dyDescent="0.25">
      <c r="M69" s="4"/>
      <c r="N69" s="4"/>
      <c r="O69" s="4"/>
    </row>
    <row r="70" spans="13:15" ht="15.75" customHeight="1" x14ac:dyDescent="0.25">
      <c r="M70" s="4"/>
      <c r="N70" s="4"/>
      <c r="O70" s="4"/>
    </row>
    <row r="71" spans="13:15" ht="15.75" customHeight="1" x14ac:dyDescent="0.25">
      <c r="M71" s="4"/>
      <c r="N71" s="4"/>
      <c r="O71" s="4"/>
    </row>
    <row r="72" spans="13:15" ht="15.75" customHeight="1" x14ac:dyDescent="0.25">
      <c r="M72" s="4"/>
      <c r="N72" s="4"/>
      <c r="O72" s="4"/>
    </row>
    <row r="73" spans="13:15" ht="15.75" customHeight="1" x14ac:dyDescent="0.25">
      <c r="M73" s="4"/>
      <c r="N73" s="4"/>
      <c r="O73" s="4"/>
    </row>
    <row r="74" spans="13:15" ht="15.75" customHeight="1" x14ac:dyDescent="0.25">
      <c r="M74" s="4"/>
      <c r="N74" s="4"/>
      <c r="O74" s="4"/>
    </row>
    <row r="75" spans="13:15" ht="15.75" customHeight="1" x14ac:dyDescent="0.25">
      <c r="M75" s="4"/>
      <c r="N75" s="4"/>
      <c r="O75" s="4"/>
    </row>
    <row r="76" spans="13:15" ht="15.75" customHeight="1" x14ac:dyDescent="0.25">
      <c r="M76" s="4"/>
      <c r="N76" s="4"/>
      <c r="O76" s="4"/>
    </row>
    <row r="77" spans="13:15" ht="15.75" customHeight="1" x14ac:dyDescent="0.25">
      <c r="M77" s="4"/>
      <c r="N77" s="4"/>
      <c r="O77" s="4"/>
    </row>
    <row r="78" spans="13:15" ht="15.75" customHeight="1" x14ac:dyDescent="0.25">
      <c r="M78" s="4"/>
      <c r="N78" s="4"/>
      <c r="O78" s="4"/>
    </row>
    <row r="79" spans="13:15" ht="15.75" customHeight="1" x14ac:dyDescent="0.25">
      <c r="M79" s="4"/>
      <c r="N79" s="4"/>
      <c r="O79" s="4"/>
    </row>
    <row r="80" spans="13:15" ht="15.75" customHeight="1" x14ac:dyDescent="0.25">
      <c r="M80" s="4"/>
      <c r="N80" s="4"/>
      <c r="O80" s="4"/>
    </row>
    <row r="81" spans="13:15" ht="15.75" customHeight="1" x14ac:dyDescent="0.25">
      <c r="M81" s="4"/>
      <c r="N81" s="4"/>
      <c r="O81" s="4"/>
    </row>
    <row r="82" spans="13:15" ht="15.75" customHeight="1" x14ac:dyDescent="0.25">
      <c r="M82" s="4"/>
      <c r="N82" s="4"/>
      <c r="O82" s="4"/>
    </row>
    <row r="83" spans="13:15" ht="15.75" customHeight="1" x14ac:dyDescent="0.25">
      <c r="M83" s="4"/>
      <c r="N83" s="4"/>
      <c r="O83" s="4"/>
    </row>
    <row r="84" spans="13:15" ht="15.75" customHeight="1" x14ac:dyDescent="0.25">
      <c r="M84" s="4"/>
      <c r="N84" s="4"/>
      <c r="O84" s="4"/>
    </row>
    <row r="85" spans="13:15" ht="15.75" customHeight="1" x14ac:dyDescent="0.25">
      <c r="M85" s="4"/>
      <c r="N85" s="4"/>
      <c r="O85" s="4"/>
    </row>
    <row r="86" spans="13:15" ht="15.75" customHeight="1" x14ac:dyDescent="0.25">
      <c r="M86" s="4"/>
      <c r="N86" s="4"/>
      <c r="O86" s="4"/>
    </row>
    <row r="87" spans="13:15" ht="15.75" customHeight="1" x14ac:dyDescent="0.25">
      <c r="M87" s="4"/>
      <c r="N87" s="4"/>
      <c r="O87" s="4"/>
    </row>
    <row r="88" spans="13:15" ht="15.75" customHeight="1" x14ac:dyDescent="0.25">
      <c r="M88" s="4"/>
      <c r="N88" s="4"/>
      <c r="O88" s="4"/>
    </row>
    <row r="89" spans="13:15" ht="15.75" customHeight="1" x14ac:dyDescent="0.25">
      <c r="M89" s="4"/>
      <c r="N89" s="4"/>
      <c r="O89" s="4"/>
    </row>
    <row r="90" spans="13:15" ht="15.75" customHeight="1" x14ac:dyDescent="0.25">
      <c r="M90" s="4"/>
      <c r="N90" s="4"/>
      <c r="O90" s="4"/>
    </row>
    <row r="91" spans="13:15" ht="15.75" customHeight="1" x14ac:dyDescent="0.25">
      <c r="M91" s="4"/>
      <c r="N91" s="4"/>
      <c r="O91" s="4"/>
    </row>
    <row r="92" spans="13:15" ht="15.75" customHeight="1" x14ac:dyDescent="0.25">
      <c r="M92" s="4"/>
      <c r="N92" s="4"/>
      <c r="O92" s="4"/>
    </row>
    <row r="93" spans="13:15" ht="15.75" customHeight="1" x14ac:dyDescent="0.25">
      <c r="M93" s="4"/>
      <c r="N93" s="4"/>
      <c r="O93" s="4"/>
    </row>
    <row r="94" spans="13:15" ht="15.75" customHeight="1" x14ac:dyDescent="0.25">
      <c r="M94" s="4"/>
      <c r="N94" s="4"/>
      <c r="O94" s="4"/>
    </row>
    <row r="95" spans="13:15" ht="15.75" customHeight="1" x14ac:dyDescent="0.25">
      <c r="M95" s="4"/>
      <c r="N95" s="4"/>
      <c r="O95" s="4"/>
    </row>
    <row r="96" spans="13:15" ht="15.75" customHeight="1" x14ac:dyDescent="0.25">
      <c r="M96" s="4"/>
      <c r="N96" s="4"/>
      <c r="O96" s="4"/>
    </row>
    <row r="97" spans="13:15" ht="15.75" customHeight="1" x14ac:dyDescent="0.25">
      <c r="M97" s="4"/>
      <c r="N97" s="4"/>
      <c r="O97" s="4"/>
    </row>
    <row r="98" spans="13:15" ht="15.75" customHeight="1" x14ac:dyDescent="0.25">
      <c r="M98" s="4"/>
      <c r="N98" s="4"/>
      <c r="O98" s="4"/>
    </row>
    <row r="99" spans="13:15" ht="15.75" customHeight="1" x14ac:dyDescent="0.25">
      <c r="M99" s="4"/>
      <c r="N99" s="4"/>
      <c r="O99" s="4"/>
    </row>
    <row r="100" spans="13:15" ht="15.75" customHeight="1" x14ac:dyDescent="0.25">
      <c r="M100" s="4"/>
      <c r="N100" s="4"/>
      <c r="O100" s="4"/>
    </row>
    <row r="101" spans="13:15" ht="15.75" customHeight="1" x14ac:dyDescent="0.25">
      <c r="M101" s="4"/>
      <c r="N101" s="4"/>
      <c r="O101" s="4"/>
    </row>
    <row r="102" spans="13:15" ht="15.75" customHeight="1" x14ac:dyDescent="0.25">
      <c r="M102" s="4"/>
      <c r="N102" s="4"/>
      <c r="O102" s="4"/>
    </row>
    <row r="103" spans="13:15" ht="15.75" customHeight="1" x14ac:dyDescent="0.25">
      <c r="M103" s="4"/>
      <c r="N103" s="4"/>
      <c r="O103" s="4"/>
    </row>
    <row r="104" spans="13:15" ht="15.75" customHeight="1" x14ac:dyDescent="0.25">
      <c r="M104" s="4"/>
      <c r="N104" s="4"/>
      <c r="O104" s="4"/>
    </row>
    <row r="105" spans="13:15" ht="15.75" customHeight="1" x14ac:dyDescent="0.25">
      <c r="M105" s="4"/>
      <c r="N105" s="4"/>
      <c r="O105" s="4"/>
    </row>
    <row r="106" spans="13:15" ht="15.75" customHeight="1" x14ac:dyDescent="0.25">
      <c r="M106" s="4"/>
      <c r="N106" s="4"/>
      <c r="O106" s="4"/>
    </row>
    <row r="107" spans="13:15" ht="15.75" customHeight="1" x14ac:dyDescent="0.25">
      <c r="M107" s="4"/>
      <c r="N107" s="4"/>
      <c r="O107" s="4"/>
    </row>
    <row r="108" spans="13:15" ht="15.75" customHeight="1" x14ac:dyDescent="0.25">
      <c r="M108" s="4"/>
      <c r="N108" s="4"/>
      <c r="O108" s="4"/>
    </row>
    <row r="109" spans="13:15" ht="15.75" customHeight="1" x14ac:dyDescent="0.25">
      <c r="M109" s="4"/>
      <c r="N109" s="4"/>
      <c r="O109" s="4"/>
    </row>
    <row r="110" spans="13:15" ht="15.75" customHeight="1" x14ac:dyDescent="0.25">
      <c r="M110" s="4"/>
      <c r="N110" s="4"/>
      <c r="O110" s="4"/>
    </row>
    <row r="111" spans="13:15" ht="15.75" customHeight="1" x14ac:dyDescent="0.25">
      <c r="M111" s="4"/>
      <c r="N111" s="4"/>
      <c r="O111" s="4"/>
    </row>
    <row r="112" spans="13:15" ht="15.75" customHeight="1" x14ac:dyDescent="0.25">
      <c r="M112" s="4"/>
      <c r="N112" s="4"/>
      <c r="O112" s="4"/>
    </row>
    <row r="113" spans="13:15" ht="15.75" customHeight="1" x14ac:dyDescent="0.25">
      <c r="M113" s="4"/>
      <c r="N113" s="4"/>
      <c r="O113" s="4"/>
    </row>
    <row r="114" spans="13:15" ht="15.75" customHeight="1" x14ac:dyDescent="0.25">
      <c r="M114" s="4"/>
      <c r="N114" s="4"/>
      <c r="O114" s="4"/>
    </row>
    <row r="115" spans="13:15" ht="15.75" customHeight="1" x14ac:dyDescent="0.25">
      <c r="M115" s="4"/>
      <c r="N115" s="4"/>
      <c r="O115" s="4"/>
    </row>
    <row r="116" spans="13:15" ht="15.75" customHeight="1" x14ac:dyDescent="0.25">
      <c r="M116" s="4"/>
      <c r="N116" s="4"/>
      <c r="O116" s="4"/>
    </row>
    <row r="117" spans="13:15" ht="15.75" customHeight="1" x14ac:dyDescent="0.25">
      <c r="M117" s="4"/>
      <c r="N117" s="4"/>
      <c r="O117" s="4"/>
    </row>
    <row r="118" spans="13:15" ht="15.75" customHeight="1" x14ac:dyDescent="0.25">
      <c r="M118" s="4"/>
      <c r="N118" s="4"/>
      <c r="O118" s="4"/>
    </row>
    <row r="119" spans="13:15" ht="15.75" customHeight="1" x14ac:dyDescent="0.25">
      <c r="M119" s="4"/>
      <c r="N119" s="4"/>
      <c r="O119" s="4"/>
    </row>
    <row r="120" spans="13:15" ht="15.75" customHeight="1" x14ac:dyDescent="0.25">
      <c r="M120" s="4"/>
      <c r="N120" s="4"/>
      <c r="O120" s="4"/>
    </row>
    <row r="121" spans="13:15" ht="15.75" customHeight="1" x14ac:dyDescent="0.25">
      <c r="M121" s="4"/>
      <c r="N121" s="4"/>
      <c r="O121" s="4"/>
    </row>
    <row r="122" spans="13:15" ht="15.75" customHeight="1" x14ac:dyDescent="0.25">
      <c r="M122" s="4"/>
      <c r="N122" s="4"/>
      <c r="O122" s="4"/>
    </row>
    <row r="123" spans="13:15" ht="15.75" customHeight="1" x14ac:dyDescent="0.25">
      <c r="M123" s="4"/>
      <c r="N123" s="4"/>
      <c r="O123" s="4"/>
    </row>
    <row r="124" spans="13:15" ht="15.75" customHeight="1" x14ac:dyDescent="0.25">
      <c r="M124" s="4"/>
      <c r="N124" s="4"/>
      <c r="O124" s="4"/>
    </row>
    <row r="125" spans="13:15" ht="15.75" customHeight="1" x14ac:dyDescent="0.25">
      <c r="M125" s="4"/>
      <c r="N125" s="4"/>
      <c r="O125" s="4"/>
    </row>
    <row r="126" spans="13:15" ht="15.75" customHeight="1" x14ac:dyDescent="0.25">
      <c r="M126" s="4"/>
      <c r="N126" s="4"/>
      <c r="O126" s="4"/>
    </row>
    <row r="127" spans="13:15" ht="15.75" customHeight="1" x14ac:dyDescent="0.25">
      <c r="M127" s="4"/>
      <c r="N127" s="4"/>
      <c r="O127" s="4"/>
    </row>
    <row r="128" spans="13:15" ht="15.75" customHeight="1" x14ac:dyDescent="0.25">
      <c r="M128" s="4"/>
      <c r="N128" s="4"/>
      <c r="O128" s="4"/>
    </row>
    <row r="129" spans="13:15" ht="15.75" customHeight="1" x14ac:dyDescent="0.25">
      <c r="M129" s="4"/>
      <c r="N129" s="4"/>
      <c r="O129" s="4"/>
    </row>
    <row r="130" spans="13:15" ht="15.75" customHeight="1" x14ac:dyDescent="0.25">
      <c r="M130" s="4"/>
      <c r="N130" s="4"/>
      <c r="O130" s="4"/>
    </row>
    <row r="131" spans="13:15" ht="15.75" customHeight="1" x14ac:dyDescent="0.25">
      <c r="M131" s="4"/>
      <c r="N131" s="4"/>
      <c r="O131" s="4"/>
    </row>
    <row r="132" spans="13:15" ht="15.75" customHeight="1" x14ac:dyDescent="0.25">
      <c r="M132" s="4"/>
      <c r="N132" s="4"/>
      <c r="O132" s="4"/>
    </row>
    <row r="133" spans="13:15" ht="15.75" customHeight="1" x14ac:dyDescent="0.25">
      <c r="M133" s="4"/>
      <c r="N133" s="4"/>
      <c r="O133" s="4"/>
    </row>
    <row r="134" spans="13:15" ht="15.75" customHeight="1" x14ac:dyDescent="0.25">
      <c r="M134" s="4"/>
      <c r="N134" s="4"/>
      <c r="O134" s="4"/>
    </row>
    <row r="135" spans="13:15" ht="15.75" customHeight="1" x14ac:dyDescent="0.25">
      <c r="M135" s="4"/>
      <c r="N135" s="4"/>
      <c r="O135" s="4"/>
    </row>
    <row r="136" spans="13:15" ht="15.75" customHeight="1" x14ac:dyDescent="0.25">
      <c r="M136" s="4"/>
      <c r="N136" s="4"/>
      <c r="O136" s="4"/>
    </row>
    <row r="137" spans="13:15" ht="15.75" customHeight="1" x14ac:dyDescent="0.25">
      <c r="M137" s="4"/>
      <c r="N137" s="4"/>
      <c r="O137" s="4"/>
    </row>
    <row r="138" spans="13:15" ht="15.75" customHeight="1" x14ac:dyDescent="0.25">
      <c r="M138" s="4"/>
      <c r="N138" s="4"/>
      <c r="O138" s="4"/>
    </row>
    <row r="139" spans="13:15" ht="15.75" customHeight="1" x14ac:dyDescent="0.25">
      <c r="M139" s="4"/>
      <c r="N139" s="4"/>
      <c r="O139" s="4"/>
    </row>
    <row r="140" spans="13:15" ht="15.75" customHeight="1" x14ac:dyDescent="0.25">
      <c r="M140" s="4"/>
      <c r="N140" s="4"/>
      <c r="O140" s="4"/>
    </row>
    <row r="141" spans="13:15" ht="15.75" customHeight="1" x14ac:dyDescent="0.25">
      <c r="M141" s="4"/>
      <c r="N141" s="4"/>
      <c r="O141" s="4"/>
    </row>
    <row r="142" spans="13:15" ht="15.75" customHeight="1" x14ac:dyDescent="0.25">
      <c r="M142" s="4"/>
      <c r="N142" s="4"/>
      <c r="O142" s="4"/>
    </row>
    <row r="143" spans="13:15" ht="15.75" customHeight="1" x14ac:dyDescent="0.25">
      <c r="M143" s="4"/>
      <c r="N143" s="4"/>
      <c r="O143" s="4"/>
    </row>
    <row r="144" spans="13:15" ht="15.75" customHeight="1" x14ac:dyDescent="0.25">
      <c r="M144" s="4"/>
      <c r="N144" s="4"/>
      <c r="O144" s="4"/>
    </row>
    <row r="145" spans="13:15" ht="15.75" customHeight="1" x14ac:dyDescent="0.25">
      <c r="M145" s="4"/>
      <c r="N145" s="4"/>
      <c r="O145" s="4"/>
    </row>
    <row r="146" spans="13:15" ht="15.75" customHeight="1" x14ac:dyDescent="0.25">
      <c r="M146" s="4"/>
      <c r="N146" s="4"/>
      <c r="O146" s="4"/>
    </row>
    <row r="147" spans="13:15" ht="15.75" customHeight="1" x14ac:dyDescent="0.25">
      <c r="M147" s="4"/>
      <c r="N147" s="4"/>
      <c r="O147" s="4"/>
    </row>
    <row r="148" spans="13:15" ht="15.75" customHeight="1" x14ac:dyDescent="0.25">
      <c r="M148" s="4"/>
      <c r="N148" s="4"/>
      <c r="O148" s="4"/>
    </row>
    <row r="149" spans="13:15" ht="15.75" customHeight="1" x14ac:dyDescent="0.25">
      <c r="M149" s="4"/>
      <c r="N149" s="4"/>
      <c r="O149" s="4"/>
    </row>
    <row r="150" spans="13:15" ht="15.75" customHeight="1" x14ac:dyDescent="0.25">
      <c r="M150" s="4"/>
      <c r="N150" s="4"/>
      <c r="O150" s="4"/>
    </row>
    <row r="151" spans="13:15" ht="15.75" customHeight="1" x14ac:dyDescent="0.25">
      <c r="M151" s="4"/>
      <c r="N151" s="4"/>
      <c r="O151" s="4"/>
    </row>
    <row r="152" spans="13:15" ht="15.75" customHeight="1" x14ac:dyDescent="0.25">
      <c r="M152" s="4"/>
      <c r="N152" s="4"/>
      <c r="O152" s="4"/>
    </row>
    <row r="153" spans="13:15" ht="15.75" customHeight="1" x14ac:dyDescent="0.25">
      <c r="M153" s="4"/>
      <c r="N153" s="4"/>
      <c r="O153" s="4"/>
    </row>
    <row r="154" spans="13:15" ht="15.75" customHeight="1" x14ac:dyDescent="0.25">
      <c r="M154" s="4"/>
      <c r="N154" s="4"/>
      <c r="O154" s="4"/>
    </row>
    <row r="155" spans="13:15" ht="15.75" customHeight="1" x14ac:dyDescent="0.25">
      <c r="M155" s="4"/>
      <c r="N155" s="4"/>
      <c r="O155" s="4"/>
    </row>
    <row r="156" spans="13:15" ht="15.75" customHeight="1" x14ac:dyDescent="0.25">
      <c r="M156" s="4"/>
      <c r="N156" s="4"/>
      <c r="O156" s="4"/>
    </row>
    <row r="157" spans="13:15" ht="15.75" customHeight="1" x14ac:dyDescent="0.25">
      <c r="M157" s="4"/>
      <c r="N157" s="4"/>
      <c r="O157" s="4"/>
    </row>
    <row r="158" spans="13:15" ht="15.75" customHeight="1" x14ac:dyDescent="0.25">
      <c r="M158" s="4"/>
      <c r="N158" s="4"/>
      <c r="O158" s="4"/>
    </row>
    <row r="159" spans="13:15" ht="15.75" customHeight="1" x14ac:dyDescent="0.25">
      <c r="M159" s="4"/>
      <c r="N159" s="4"/>
      <c r="O159" s="4"/>
    </row>
    <row r="160" spans="13:15" ht="15.75" customHeight="1" x14ac:dyDescent="0.25">
      <c r="M160" s="4"/>
      <c r="N160" s="4"/>
      <c r="O160" s="4"/>
    </row>
    <row r="161" spans="13:15" ht="15.75" customHeight="1" x14ac:dyDescent="0.25">
      <c r="M161" s="4"/>
      <c r="N161" s="4"/>
      <c r="O161" s="4"/>
    </row>
    <row r="162" spans="13:15" ht="15.75" customHeight="1" x14ac:dyDescent="0.25">
      <c r="M162" s="4"/>
      <c r="N162" s="4"/>
      <c r="O162" s="4"/>
    </row>
    <row r="163" spans="13:15" ht="15.75" customHeight="1" x14ac:dyDescent="0.25">
      <c r="M163" s="4"/>
      <c r="N163" s="4"/>
      <c r="O163" s="4"/>
    </row>
    <row r="164" spans="13:15" ht="15.75" customHeight="1" x14ac:dyDescent="0.25">
      <c r="M164" s="4"/>
      <c r="N164" s="4"/>
      <c r="O164" s="4"/>
    </row>
    <row r="165" spans="13:15" ht="15.75" customHeight="1" x14ac:dyDescent="0.25">
      <c r="M165" s="4"/>
      <c r="N165" s="4"/>
      <c r="O165" s="4"/>
    </row>
    <row r="166" spans="13:15" ht="15.75" customHeight="1" x14ac:dyDescent="0.25">
      <c r="M166" s="4"/>
      <c r="N166" s="4"/>
      <c r="O166" s="4"/>
    </row>
    <row r="167" spans="13:15" ht="15.75" customHeight="1" x14ac:dyDescent="0.25">
      <c r="M167" s="4"/>
      <c r="N167" s="4"/>
      <c r="O167" s="4"/>
    </row>
    <row r="168" spans="13:15" ht="15.75" customHeight="1" x14ac:dyDescent="0.25">
      <c r="M168" s="4"/>
      <c r="N168" s="4"/>
      <c r="O168" s="4"/>
    </row>
    <row r="169" spans="13:15" ht="15.75" customHeight="1" x14ac:dyDescent="0.25">
      <c r="M169" s="4"/>
      <c r="N169" s="4"/>
      <c r="O169" s="4"/>
    </row>
    <row r="170" spans="13:15" ht="15.75" customHeight="1" x14ac:dyDescent="0.25">
      <c r="M170" s="4"/>
      <c r="N170" s="4"/>
      <c r="O170" s="4"/>
    </row>
    <row r="171" spans="13:15" ht="15.75" customHeight="1" x14ac:dyDescent="0.25">
      <c r="M171" s="4"/>
      <c r="N171" s="4"/>
      <c r="O171" s="4"/>
    </row>
    <row r="172" spans="13:15" ht="15.75" customHeight="1" x14ac:dyDescent="0.25">
      <c r="M172" s="4"/>
      <c r="N172" s="4"/>
      <c r="O172" s="4"/>
    </row>
    <row r="173" spans="13:15" ht="15.75" customHeight="1" x14ac:dyDescent="0.25">
      <c r="M173" s="4"/>
      <c r="N173" s="4"/>
      <c r="O173" s="4"/>
    </row>
    <row r="174" spans="13:15" ht="15.75" customHeight="1" x14ac:dyDescent="0.25">
      <c r="M174" s="4"/>
      <c r="N174" s="4"/>
      <c r="O174" s="4"/>
    </row>
    <row r="175" spans="13:15" ht="15.75" customHeight="1" x14ac:dyDescent="0.25">
      <c r="M175" s="4"/>
      <c r="N175" s="4"/>
      <c r="O175" s="4"/>
    </row>
    <row r="176" spans="13:15" ht="15.75" customHeight="1" x14ac:dyDescent="0.25">
      <c r="M176" s="4"/>
      <c r="N176" s="4"/>
      <c r="O176" s="4"/>
    </row>
    <row r="177" spans="13:15" ht="15.75" customHeight="1" x14ac:dyDescent="0.25">
      <c r="M177" s="4"/>
      <c r="N177" s="4"/>
      <c r="O177" s="4"/>
    </row>
    <row r="178" spans="13:15" ht="15.75" customHeight="1" x14ac:dyDescent="0.25">
      <c r="M178" s="4"/>
      <c r="N178" s="4"/>
      <c r="O178" s="4"/>
    </row>
    <row r="179" spans="13:15" ht="15.75" customHeight="1" x14ac:dyDescent="0.25">
      <c r="M179" s="4"/>
      <c r="N179" s="4"/>
      <c r="O179" s="4"/>
    </row>
    <row r="180" spans="13:15" ht="15.75" customHeight="1" x14ac:dyDescent="0.25">
      <c r="M180" s="4"/>
      <c r="N180" s="4"/>
      <c r="O180" s="4"/>
    </row>
    <row r="181" spans="13:15" ht="15.75" customHeight="1" x14ac:dyDescent="0.25">
      <c r="M181" s="4"/>
      <c r="N181" s="4"/>
      <c r="O181" s="4"/>
    </row>
    <row r="182" spans="13:15" ht="15.75" customHeight="1" x14ac:dyDescent="0.25">
      <c r="M182" s="4"/>
      <c r="N182" s="4"/>
      <c r="O182" s="4"/>
    </row>
    <row r="183" spans="13:15" ht="15.75" customHeight="1" x14ac:dyDescent="0.25">
      <c r="M183" s="4"/>
      <c r="N183" s="4"/>
      <c r="O183" s="4"/>
    </row>
    <row r="184" spans="13:15" ht="15.75" customHeight="1" x14ac:dyDescent="0.25">
      <c r="M184" s="4"/>
      <c r="N184" s="4"/>
      <c r="O184" s="4"/>
    </row>
    <row r="185" spans="13:15" ht="15.75" customHeight="1" x14ac:dyDescent="0.25">
      <c r="M185" s="4"/>
      <c r="N185" s="4"/>
      <c r="O185" s="4"/>
    </row>
    <row r="186" spans="13:15" ht="15.75" customHeight="1" x14ac:dyDescent="0.25">
      <c r="M186" s="4"/>
      <c r="N186" s="4"/>
      <c r="O186" s="4"/>
    </row>
    <row r="187" spans="13:15" ht="15.75" customHeight="1" x14ac:dyDescent="0.25">
      <c r="M187" s="4"/>
      <c r="N187" s="4"/>
      <c r="O187" s="4"/>
    </row>
    <row r="188" spans="13:15" ht="15.75" customHeight="1" x14ac:dyDescent="0.25">
      <c r="M188" s="4"/>
      <c r="N188" s="4"/>
      <c r="O188" s="4"/>
    </row>
    <row r="189" spans="13:15" ht="15.75" customHeight="1" x14ac:dyDescent="0.25">
      <c r="M189" s="4"/>
      <c r="N189" s="4"/>
      <c r="O189" s="4"/>
    </row>
    <row r="190" spans="13:15" ht="15.75" customHeight="1" x14ac:dyDescent="0.25">
      <c r="M190" s="4"/>
      <c r="N190" s="4"/>
      <c r="O190" s="4"/>
    </row>
    <row r="191" spans="13:15" ht="15.75" customHeight="1" x14ac:dyDescent="0.25">
      <c r="M191" s="4"/>
      <c r="N191" s="4"/>
      <c r="O191" s="4"/>
    </row>
    <row r="192" spans="13:15" ht="15.75" customHeight="1" x14ac:dyDescent="0.25">
      <c r="M192" s="4"/>
      <c r="N192" s="4"/>
      <c r="O192" s="4"/>
    </row>
    <row r="193" spans="13:15" ht="15.75" customHeight="1" x14ac:dyDescent="0.25">
      <c r="M193" s="4"/>
      <c r="N193" s="4"/>
      <c r="O193" s="4"/>
    </row>
    <row r="194" spans="13:15" ht="15.75" customHeight="1" x14ac:dyDescent="0.25">
      <c r="M194" s="4"/>
      <c r="N194" s="4"/>
      <c r="O194" s="4"/>
    </row>
    <row r="195" spans="13:15" ht="15.75" customHeight="1" x14ac:dyDescent="0.25">
      <c r="M195" s="4"/>
      <c r="N195" s="4"/>
      <c r="O195" s="4"/>
    </row>
    <row r="196" spans="13:15" ht="15.75" customHeight="1" x14ac:dyDescent="0.25">
      <c r="M196" s="4"/>
      <c r="N196" s="4"/>
      <c r="O196" s="4"/>
    </row>
    <row r="197" spans="13:15" ht="15.75" customHeight="1" x14ac:dyDescent="0.25">
      <c r="M197" s="4"/>
      <c r="N197" s="4"/>
      <c r="O197" s="4"/>
    </row>
    <row r="198" spans="13:15" ht="15.75" customHeight="1" x14ac:dyDescent="0.25">
      <c r="M198" s="4"/>
      <c r="N198" s="4"/>
      <c r="O198" s="4"/>
    </row>
    <row r="199" spans="13:15" ht="15.75" customHeight="1" x14ac:dyDescent="0.25">
      <c r="M199" s="4"/>
      <c r="N199" s="4"/>
      <c r="O199" s="4"/>
    </row>
    <row r="200" spans="13:15" ht="15.75" customHeight="1" x14ac:dyDescent="0.25">
      <c r="M200" s="4"/>
      <c r="N200" s="4"/>
      <c r="O200" s="4"/>
    </row>
    <row r="201" spans="13:15" ht="15.75" customHeight="1" x14ac:dyDescent="0.25">
      <c r="M201" s="4"/>
      <c r="N201" s="4"/>
      <c r="O201" s="4"/>
    </row>
    <row r="202" spans="13:15" ht="15.75" customHeight="1" x14ac:dyDescent="0.25">
      <c r="M202" s="4"/>
      <c r="N202" s="4"/>
      <c r="O202" s="4"/>
    </row>
    <row r="203" spans="13:15" ht="15.75" customHeight="1" x14ac:dyDescent="0.25">
      <c r="M203" s="4"/>
      <c r="N203" s="4"/>
      <c r="O203" s="4"/>
    </row>
    <row r="204" spans="13:15" ht="15.75" customHeight="1" x14ac:dyDescent="0.25">
      <c r="M204" s="4"/>
      <c r="N204" s="4"/>
      <c r="O204" s="4"/>
    </row>
    <row r="205" spans="13:15" ht="15.75" customHeight="1" x14ac:dyDescent="0.25">
      <c r="M205" s="4"/>
      <c r="N205" s="4"/>
      <c r="O205" s="4"/>
    </row>
    <row r="206" spans="13:15" ht="15.75" customHeight="1" x14ac:dyDescent="0.25">
      <c r="M206" s="4"/>
      <c r="N206" s="4"/>
      <c r="O206" s="4"/>
    </row>
    <row r="207" spans="13:15" ht="15.75" customHeight="1" x14ac:dyDescent="0.25">
      <c r="M207" s="4"/>
      <c r="N207" s="4"/>
      <c r="O207" s="4"/>
    </row>
    <row r="208" spans="13:15" ht="15.75" customHeight="1" x14ac:dyDescent="0.25">
      <c r="M208" s="4"/>
      <c r="N208" s="4"/>
      <c r="O208" s="4"/>
    </row>
    <row r="209" spans="13:15" ht="15.75" customHeight="1" x14ac:dyDescent="0.25">
      <c r="M209" s="4"/>
      <c r="N209" s="4"/>
      <c r="O209" s="4"/>
    </row>
    <row r="210" spans="13:15" ht="15.75" customHeight="1" x14ac:dyDescent="0.25">
      <c r="M210" s="4"/>
      <c r="N210" s="4"/>
      <c r="O210" s="4"/>
    </row>
    <row r="211" spans="13:15" ht="15.75" customHeight="1" x14ac:dyDescent="0.25">
      <c r="M211" s="4"/>
      <c r="N211" s="4"/>
      <c r="O211" s="4"/>
    </row>
    <row r="212" spans="13:15" ht="15.75" customHeight="1" x14ac:dyDescent="0.25">
      <c r="M212" s="4"/>
      <c r="N212" s="4"/>
      <c r="O212" s="4"/>
    </row>
    <row r="213" spans="13:15" ht="15.75" customHeight="1" x14ac:dyDescent="0.25">
      <c r="M213" s="4"/>
      <c r="N213" s="4"/>
      <c r="O213" s="4"/>
    </row>
    <row r="214" spans="13:15" ht="15.75" customHeight="1" x14ac:dyDescent="0.25">
      <c r="M214" s="4"/>
      <c r="N214" s="4"/>
      <c r="O214" s="4"/>
    </row>
    <row r="215" spans="13:15" ht="15.75" customHeight="1" x14ac:dyDescent="0.25">
      <c r="M215" s="4"/>
      <c r="N215" s="4"/>
      <c r="O215" s="4"/>
    </row>
    <row r="216" spans="13:15" ht="15.75" customHeight="1" x14ac:dyDescent="0.25">
      <c r="M216" s="4"/>
      <c r="N216" s="4"/>
      <c r="O216" s="4"/>
    </row>
    <row r="217" spans="13:15" ht="15.75" customHeight="1" x14ac:dyDescent="0.25">
      <c r="M217" s="4"/>
      <c r="N217" s="4"/>
      <c r="O217" s="4"/>
    </row>
    <row r="218" spans="13:15" ht="15.75" customHeight="1" x14ac:dyDescent="0.25">
      <c r="M218" s="4"/>
      <c r="N218" s="4"/>
      <c r="O218" s="4"/>
    </row>
    <row r="219" spans="13:15" ht="15.75" customHeight="1" x14ac:dyDescent="0.25">
      <c r="M219" s="4"/>
      <c r="N219" s="4"/>
      <c r="O219" s="4"/>
    </row>
    <row r="220" spans="13:15" ht="15.75" customHeight="1" x14ac:dyDescent="0.25">
      <c r="M220" s="4"/>
      <c r="N220" s="4"/>
      <c r="O220" s="4"/>
    </row>
    <row r="221" spans="13:15" ht="15.75" customHeight="1" x14ac:dyDescent="0.25">
      <c r="M221" s="4"/>
      <c r="N221" s="4"/>
      <c r="O221" s="4"/>
    </row>
    <row r="222" spans="13:15" ht="15.75" customHeight="1" x14ac:dyDescent="0.25">
      <c r="M222" s="4"/>
      <c r="N222" s="4"/>
      <c r="O222" s="4"/>
    </row>
    <row r="223" spans="13:15" ht="15.75" customHeight="1" x14ac:dyDescent="0.25">
      <c r="M223" s="4"/>
      <c r="N223" s="4"/>
      <c r="O223" s="4"/>
    </row>
    <row r="224" spans="13:15" ht="15.75" customHeight="1" x14ac:dyDescent="0.25">
      <c r="M224" s="4"/>
      <c r="N224" s="4"/>
      <c r="O224" s="4"/>
    </row>
    <row r="225" spans="13:15" ht="15.75" customHeight="1" x14ac:dyDescent="0.25">
      <c r="M225" s="4"/>
      <c r="N225" s="4"/>
      <c r="O225" s="4"/>
    </row>
    <row r="226" spans="13:15" ht="15.75" customHeight="1" x14ac:dyDescent="0.25">
      <c r="M226" s="4"/>
      <c r="N226" s="4"/>
      <c r="O226" s="4"/>
    </row>
    <row r="227" spans="13:15" ht="15.75" customHeight="1" x14ac:dyDescent="0.25">
      <c r="M227" s="4"/>
      <c r="N227" s="4"/>
      <c r="O227" s="4"/>
    </row>
    <row r="228" spans="13:15" ht="15.75" customHeight="1" x14ac:dyDescent="0.25">
      <c r="M228" s="4"/>
      <c r="N228" s="4"/>
      <c r="O228" s="4"/>
    </row>
    <row r="229" spans="13:15" ht="15.75" customHeight="1" x14ac:dyDescent="0.25">
      <c r="M229" s="4"/>
      <c r="N229" s="4"/>
      <c r="O229" s="4"/>
    </row>
    <row r="230" spans="13:15" ht="15.75" customHeight="1" x14ac:dyDescent="0.25">
      <c r="M230" s="4"/>
      <c r="N230" s="4"/>
      <c r="O230" s="4"/>
    </row>
    <row r="231" spans="13:15" ht="15.75" customHeight="1" x14ac:dyDescent="0.25">
      <c r="M231" s="4"/>
      <c r="N231" s="4"/>
      <c r="O231" s="4"/>
    </row>
    <row r="232" spans="13:15" ht="15.75" customHeight="1" x14ac:dyDescent="0.25">
      <c r="M232" s="4"/>
      <c r="N232" s="4"/>
      <c r="O232" s="4"/>
    </row>
    <row r="233" spans="13:15" ht="15.75" customHeight="1" x14ac:dyDescent="0.25">
      <c r="M233" s="4"/>
      <c r="N233" s="4"/>
      <c r="O233" s="4"/>
    </row>
    <row r="234" spans="13:15" ht="15.75" customHeight="1" x14ac:dyDescent="0.25">
      <c r="M234" s="4"/>
      <c r="N234" s="4"/>
      <c r="O234" s="4"/>
    </row>
    <row r="235" spans="13:15" ht="15.75" customHeight="1" x14ac:dyDescent="0.25">
      <c r="M235" s="4"/>
      <c r="N235" s="4"/>
      <c r="O235" s="4"/>
    </row>
    <row r="236" spans="13:15" ht="15.75" customHeight="1" x14ac:dyDescent="0.25">
      <c r="M236" s="4"/>
      <c r="N236" s="4"/>
      <c r="O236" s="4"/>
    </row>
    <row r="237" spans="13:15" ht="15.75" customHeight="1" x14ac:dyDescent="0.25">
      <c r="M237" s="4"/>
      <c r="N237" s="4"/>
      <c r="O237" s="4"/>
    </row>
    <row r="238" spans="13:15" ht="15.75" customHeight="1" x14ac:dyDescent="0.25">
      <c r="M238" s="4"/>
      <c r="N238" s="4"/>
      <c r="O238" s="4"/>
    </row>
    <row r="239" spans="13:15" ht="15.75" customHeight="1" x14ac:dyDescent="0.25">
      <c r="M239" s="4"/>
      <c r="N239" s="4"/>
      <c r="O239" s="4"/>
    </row>
    <row r="240" spans="13:15" ht="15.75" customHeight="1" x14ac:dyDescent="0.25">
      <c r="M240" s="4"/>
      <c r="N240" s="4"/>
      <c r="O240" s="4"/>
    </row>
    <row r="241" spans="13:15" ht="15.75" customHeight="1" x14ac:dyDescent="0.25">
      <c r="M241" s="4"/>
      <c r="N241" s="4"/>
      <c r="O241" s="4"/>
    </row>
    <row r="242" spans="13:15" ht="15.75" customHeight="1" x14ac:dyDescent="0.25">
      <c r="M242" s="4"/>
      <c r="N242" s="4"/>
      <c r="O242" s="4"/>
    </row>
    <row r="243" spans="13:15" ht="15.75" customHeight="1" x14ac:dyDescent="0.25">
      <c r="M243" s="4"/>
      <c r="N243" s="4"/>
      <c r="O243" s="4"/>
    </row>
    <row r="244" spans="13:15" ht="15.75" customHeight="1" x14ac:dyDescent="0.25">
      <c r="M244" s="4"/>
      <c r="N244" s="4"/>
      <c r="O244" s="4"/>
    </row>
    <row r="245" spans="13:15" ht="15.75" customHeight="1" x14ac:dyDescent="0.25">
      <c r="M245" s="4"/>
      <c r="N245" s="4"/>
      <c r="O245" s="4"/>
    </row>
    <row r="246" spans="13:15" ht="15.75" customHeight="1" x14ac:dyDescent="0.25">
      <c r="M246" s="4"/>
      <c r="N246" s="4"/>
      <c r="O246" s="4"/>
    </row>
    <row r="247" spans="13:15" ht="15.75" customHeight="1" x14ac:dyDescent="0.25">
      <c r="M247" s="4"/>
      <c r="N247" s="4"/>
      <c r="O247" s="4"/>
    </row>
    <row r="248" spans="13:15" ht="15.75" customHeight="1" x14ac:dyDescent="0.25">
      <c r="M248" s="4"/>
      <c r="N248" s="4"/>
      <c r="O248" s="4"/>
    </row>
    <row r="249" spans="13:15" ht="15.75" customHeight="1" x14ac:dyDescent="0.25">
      <c r="M249" s="4"/>
      <c r="N249" s="4"/>
      <c r="O249" s="4"/>
    </row>
    <row r="250" spans="13:15" ht="15.75" customHeight="1" x14ac:dyDescent="0.25">
      <c r="M250" s="4"/>
      <c r="N250" s="4"/>
      <c r="O250" s="4"/>
    </row>
    <row r="251" spans="13:15" ht="15.75" customHeight="1" x14ac:dyDescent="0.25">
      <c r="M251" s="4"/>
      <c r="N251" s="4"/>
      <c r="O251" s="4"/>
    </row>
    <row r="252" spans="13:15" ht="15.75" customHeight="1" x14ac:dyDescent="0.25">
      <c r="M252" s="4"/>
      <c r="N252" s="4"/>
      <c r="O252" s="4"/>
    </row>
    <row r="253" spans="13:15" ht="15.75" customHeight="1" x14ac:dyDescent="0.25">
      <c r="M253" s="4"/>
      <c r="N253" s="4"/>
      <c r="O253" s="4"/>
    </row>
    <row r="254" spans="13:15" ht="15.75" customHeight="1" x14ac:dyDescent="0.25">
      <c r="M254" s="4"/>
      <c r="N254" s="4"/>
      <c r="O254" s="4"/>
    </row>
    <row r="255" spans="13:15" ht="15.75" customHeight="1" x14ac:dyDescent="0.25">
      <c r="M255" s="4"/>
      <c r="N255" s="4"/>
      <c r="O255" s="4"/>
    </row>
    <row r="256" spans="13:15" ht="15.75" customHeight="1" x14ac:dyDescent="0.25">
      <c r="M256" s="4"/>
      <c r="N256" s="4"/>
      <c r="O256" s="4"/>
    </row>
    <row r="257" spans="13:15" ht="15.75" customHeight="1" x14ac:dyDescent="0.25">
      <c r="M257" s="4"/>
      <c r="N257" s="4"/>
      <c r="O257" s="4"/>
    </row>
    <row r="258" spans="13:15" ht="15.75" customHeight="1" x14ac:dyDescent="0.25">
      <c r="M258" s="4"/>
      <c r="N258" s="4"/>
      <c r="O258" s="4"/>
    </row>
    <row r="259" spans="13:15" ht="15.75" customHeight="1" x14ac:dyDescent="0.25">
      <c r="M259" s="4"/>
      <c r="N259" s="4"/>
      <c r="O259" s="4"/>
    </row>
    <row r="260" spans="13:15" ht="15.75" customHeight="1" x14ac:dyDescent="0.25">
      <c r="M260" s="4"/>
      <c r="N260" s="4"/>
      <c r="O260" s="4"/>
    </row>
    <row r="261" spans="13:15" ht="15.75" customHeight="1" x14ac:dyDescent="0.25">
      <c r="M261" s="4"/>
      <c r="N261" s="4"/>
      <c r="O261" s="4"/>
    </row>
    <row r="262" spans="13:15" ht="15.75" customHeight="1" x14ac:dyDescent="0.25">
      <c r="M262" s="4"/>
      <c r="N262" s="4"/>
      <c r="O262" s="4"/>
    </row>
    <row r="263" spans="13:15" ht="15.75" customHeight="1" x14ac:dyDescent="0.25">
      <c r="M263" s="4"/>
      <c r="N263" s="4"/>
      <c r="O263" s="4"/>
    </row>
    <row r="264" spans="13:15" ht="15.75" customHeight="1" x14ac:dyDescent="0.25">
      <c r="M264" s="4"/>
      <c r="N264" s="4"/>
      <c r="O264" s="4"/>
    </row>
    <row r="265" spans="13:15" ht="15.75" customHeight="1" x14ac:dyDescent="0.25">
      <c r="M265" s="4"/>
      <c r="N265" s="4"/>
      <c r="O265" s="4"/>
    </row>
    <row r="266" spans="13:15" ht="15.75" customHeight="1" x14ac:dyDescent="0.25">
      <c r="M266" s="4"/>
      <c r="N266" s="4"/>
      <c r="O266" s="4"/>
    </row>
    <row r="267" spans="13:15" ht="15.75" customHeight="1" x14ac:dyDescent="0.25">
      <c r="M267" s="4"/>
      <c r="N267" s="4"/>
      <c r="O267" s="4"/>
    </row>
    <row r="268" spans="13:15" ht="15.75" customHeight="1" x14ac:dyDescent="0.25">
      <c r="M268" s="4"/>
      <c r="N268" s="4"/>
      <c r="O268" s="4"/>
    </row>
    <row r="269" spans="13:15" ht="15.75" customHeight="1" x14ac:dyDescent="0.25">
      <c r="M269" s="4"/>
      <c r="N269" s="4"/>
      <c r="O269" s="4"/>
    </row>
    <row r="270" spans="13:15" ht="15.75" customHeight="1" x14ac:dyDescent="0.25">
      <c r="M270" s="4"/>
      <c r="N270" s="4"/>
      <c r="O270" s="4"/>
    </row>
    <row r="271" spans="13:15" ht="15.75" customHeight="1" x14ac:dyDescent="0.25">
      <c r="M271" s="4"/>
      <c r="N271" s="4"/>
      <c r="O271" s="4"/>
    </row>
    <row r="272" spans="13:15" ht="15.75" customHeight="1" x14ac:dyDescent="0.25">
      <c r="M272" s="4"/>
      <c r="N272" s="4"/>
      <c r="O272" s="4"/>
    </row>
    <row r="273" spans="13:15" ht="15.75" customHeight="1" x14ac:dyDescent="0.25">
      <c r="M273" s="4"/>
      <c r="N273" s="4"/>
      <c r="O273" s="4"/>
    </row>
    <row r="274" spans="13:15" ht="15.75" customHeight="1" x14ac:dyDescent="0.25">
      <c r="M274" s="4"/>
      <c r="N274" s="4"/>
      <c r="O274" s="4"/>
    </row>
    <row r="275" spans="13:15" ht="15.75" customHeight="1" x14ac:dyDescent="0.25">
      <c r="M275" s="4"/>
      <c r="N275" s="4"/>
      <c r="O275" s="4"/>
    </row>
    <row r="276" spans="13:15" ht="15.75" customHeight="1" x14ac:dyDescent="0.25">
      <c r="M276" s="4"/>
      <c r="N276" s="4"/>
      <c r="O276" s="4"/>
    </row>
    <row r="277" spans="13:15" ht="15.75" customHeight="1" x14ac:dyDescent="0.25">
      <c r="M277" s="4"/>
      <c r="N277" s="4"/>
      <c r="O277" s="4"/>
    </row>
    <row r="278" spans="13:15" ht="15.75" customHeight="1" x14ac:dyDescent="0.25">
      <c r="M278" s="4"/>
      <c r="N278" s="4"/>
      <c r="O278" s="4"/>
    </row>
    <row r="279" spans="13:15" ht="15.75" customHeight="1" x14ac:dyDescent="0.25">
      <c r="M279" s="4"/>
      <c r="N279" s="4"/>
      <c r="O279" s="4"/>
    </row>
    <row r="280" spans="13:15" ht="15.75" customHeight="1" x14ac:dyDescent="0.25">
      <c r="M280" s="4"/>
      <c r="N280" s="4"/>
      <c r="O280" s="4"/>
    </row>
    <row r="281" spans="13:15" ht="15.75" customHeight="1" x14ac:dyDescent="0.25">
      <c r="M281" s="4"/>
      <c r="N281" s="4"/>
      <c r="O281" s="4"/>
    </row>
    <row r="282" spans="13:15" ht="15.75" customHeight="1" x14ac:dyDescent="0.25">
      <c r="M282" s="4"/>
      <c r="N282" s="4"/>
      <c r="O282" s="4"/>
    </row>
    <row r="283" spans="13:15" ht="15.75" customHeight="1" x14ac:dyDescent="0.25">
      <c r="M283" s="4"/>
      <c r="N283" s="4"/>
      <c r="O283" s="4"/>
    </row>
    <row r="284" spans="13:15" ht="15.75" customHeight="1" x14ac:dyDescent="0.25">
      <c r="M284" s="4"/>
      <c r="N284" s="4"/>
      <c r="O284" s="4"/>
    </row>
    <row r="285" spans="13:15" ht="15.75" customHeight="1" x14ac:dyDescent="0.25">
      <c r="M285" s="4"/>
      <c r="N285" s="4"/>
      <c r="O285" s="4"/>
    </row>
    <row r="286" spans="13:15" ht="15.75" customHeight="1" x14ac:dyDescent="0.25">
      <c r="M286" s="4"/>
      <c r="N286" s="4"/>
      <c r="O286" s="4"/>
    </row>
    <row r="287" spans="13:15" ht="15.75" customHeight="1" x14ac:dyDescent="0.25">
      <c r="M287" s="4"/>
      <c r="N287" s="4"/>
      <c r="O287" s="4"/>
    </row>
    <row r="288" spans="13:15" ht="15.75" customHeight="1" x14ac:dyDescent="0.25">
      <c r="M288" s="4"/>
      <c r="N288" s="4"/>
      <c r="O288" s="4"/>
    </row>
    <row r="289" spans="13:15" ht="15.75" customHeight="1" x14ac:dyDescent="0.25">
      <c r="M289" s="4"/>
      <c r="N289" s="4"/>
      <c r="O289" s="4"/>
    </row>
    <row r="290" spans="13:15" ht="15.75" customHeight="1" x14ac:dyDescent="0.25">
      <c r="M290" s="4"/>
      <c r="N290" s="4"/>
      <c r="O290" s="4"/>
    </row>
    <row r="291" spans="13:15" ht="15.75" customHeight="1" x14ac:dyDescent="0.25">
      <c r="M291" s="4"/>
      <c r="N291" s="4"/>
      <c r="O291" s="4"/>
    </row>
    <row r="292" spans="13:15" ht="15.75" customHeight="1" x14ac:dyDescent="0.25">
      <c r="M292" s="4"/>
      <c r="N292" s="4"/>
      <c r="O292" s="4"/>
    </row>
    <row r="293" spans="13:15" ht="15.75" customHeight="1" x14ac:dyDescent="0.25">
      <c r="M293" s="4"/>
      <c r="N293" s="4"/>
      <c r="O293" s="4"/>
    </row>
    <row r="294" spans="13:15" ht="15.75" customHeight="1" x14ac:dyDescent="0.25">
      <c r="M294" s="4"/>
      <c r="N294" s="4"/>
      <c r="O294" s="4"/>
    </row>
    <row r="295" spans="13:15" ht="15.75" customHeight="1" x14ac:dyDescent="0.25">
      <c r="M295" s="4"/>
      <c r="N295" s="4"/>
      <c r="O295" s="4"/>
    </row>
    <row r="296" spans="13:15" ht="15.75" customHeight="1" x14ac:dyDescent="0.25">
      <c r="M296" s="4"/>
      <c r="N296" s="4"/>
      <c r="O296" s="4"/>
    </row>
    <row r="297" spans="13:15" ht="15.75" customHeight="1" x14ac:dyDescent="0.25">
      <c r="M297" s="4"/>
      <c r="N297" s="4"/>
      <c r="O297" s="4"/>
    </row>
    <row r="298" spans="13:15" ht="15.75" customHeight="1" x14ac:dyDescent="0.25">
      <c r="M298" s="4"/>
      <c r="N298" s="4"/>
      <c r="O298" s="4"/>
    </row>
    <row r="299" spans="13:15" ht="15.75" customHeight="1" x14ac:dyDescent="0.25">
      <c r="M299" s="4"/>
      <c r="N299" s="4"/>
      <c r="O299" s="4"/>
    </row>
    <row r="300" spans="13:15" ht="15.75" customHeight="1" x14ac:dyDescent="0.25">
      <c r="M300" s="4"/>
      <c r="N300" s="4"/>
      <c r="O300" s="4"/>
    </row>
    <row r="301" spans="13:15" ht="15.75" customHeight="1" x14ac:dyDescent="0.25">
      <c r="M301" s="4"/>
      <c r="N301" s="4"/>
      <c r="O301" s="4"/>
    </row>
    <row r="302" spans="13:15" ht="15.75" customHeight="1" x14ac:dyDescent="0.25">
      <c r="M302" s="4"/>
      <c r="N302" s="4"/>
      <c r="O302" s="4"/>
    </row>
    <row r="303" spans="13:15" ht="15.75" customHeight="1" x14ac:dyDescent="0.25">
      <c r="M303" s="4"/>
      <c r="N303" s="4"/>
      <c r="O303" s="4"/>
    </row>
    <row r="304" spans="13:15" ht="15.75" customHeight="1" x14ac:dyDescent="0.25">
      <c r="M304" s="4"/>
      <c r="N304" s="4"/>
      <c r="O304" s="4"/>
    </row>
    <row r="305" spans="13:15" ht="15.75" customHeight="1" x14ac:dyDescent="0.25">
      <c r="M305" s="4"/>
      <c r="N305" s="4"/>
      <c r="O305" s="4"/>
    </row>
    <row r="306" spans="13:15" ht="15.75" customHeight="1" x14ac:dyDescent="0.25">
      <c r="M306" s="4"/>
      <c r="N306" s="4"/>
      <c r="O306" s="4"/>
    </row>
    <row r="307" spans="13:15" ht="15.75" customHeight="1" x14ac:dyDescent="0.25">
      <c r="M307" s="4"/>
      <c r="N307" s="4"/>
      <c r="O307" s="4"/>
    </row>
    <row r="308" spans="13:15" ht="15.75" customHeight="1" x14ac:dyDescent="0.25">
      <c r="M308" s="4"/>
      <c r="N308" s="4"/>
      <c r="O308" s="4"/>
    </row>
    <row r="309" spans="13:15" ht="15.75" customHeight="1" x14ac:dyDescent="0.25">
      <c r="M309" s="4"/>
      <c r="N309" s="4"/>
      <c r="O309" s="4"/>
    </row>
    <row r="310" spans="13:15" ht="15.75" customHeight="1" x14ac:dyDescent="0.25">
      <c r="M310" s="4"/>
      <c r="N310" s="4"/>
      <c r="O310" s="4"/>
    </row>
    <row r="311" spans="13:15" ht="15.75" customHeight="1" x14ac:dyDescent="0.25">
      <c r="M311" s="4"/>
      <c r="N311" s="4"/>
      <c r="O311" s="4"/>
    </row>
    <row r="312" spans="13:15" ht="15.75" customHeight="1" x14ac:dyDescent="0.25">
      <c r="M312" s="4"/>
      <c r="N312" s="4"/>
      <c r="O312" s="4"/>
    </row>
    <row r="313" spans="13:15" ht="15.75" customHeight="1" x14ac:dyDescent="0.25">
      <c r="M313" s="4"/>
      <c r="N313" s="4"/>
      <c r="O313" s="4"/>
    </row>
    <row r="314" spans="13:15" ht="15.75" customHeight="1" x14ac:dyDescent="0.25">
      <c r="M314" s="4"/>
      <c r="N314" s="4"/>
      <c r="O314" s="4"/>
    </row>
    <row r="315" spans="13:15" ht="15.75" customHeight="1" x14ac:dyDescent="0.25">
      <c r="M315" s="4"/>
      <c r="N315" s="4"/>
      <c r="O315" s="4"/>
    </row>
    <row r="316" spans="13:15" ht="15.75" customHeight="1" x14ac:dyDescent="0.25">
      <c r="M316" s="4"/>
      <c r="N316" s="4"/>
      <c r="O316" s="4"/>
    </row>
    <row r="317" spans="13:15" ht="15.75" customHeight="1" x14ac:dyDescent="0.25">
      <c r="M317" s="4"/>
      <c r="N317" s="4"/>
      <c r="O317" s="4"/>
    </row>
    <row r="318" spans="13:15" ht="15.75" customHeight="1" x14ac:dyDescent="0.25">
      <c r="M318" s="4"/>
      <c r="N318" s="4"/>
      <c r="O318" s="4"/>
    </row>
    <row r="319" spans="13:15" ht="15.75" customHeight="1" x14ac:dyDescent="0.25">
      <c r="M319" s="4"/>
      <c r="N319" s="4"/>
      <c r="O319" s="4"/>
    </row>
    <row r="320" spans="13:15" ht="15.75" customHeight="1" x14ac:dyDescent="0.25">
      <c r="M320" s="4"/>
      <c r="N320" s="4"/>
      <c r="O320" s="4"/>
    </row>
    <row r="321" spans="13:15" ht="15.75" customHeight="1" x14ac:dyDescent="0.25">
      <c r="M321" s="4"/>
      <c r="N321" s="4"/>
      <c r="O321" s="4"/>
    </row>
    <row r="322" spans="13:15" ht="15.75" customHeight="1" x14ac:dyDescent="0.25">
      <c r="M322" s="4"/>
      <c r="N322" s="4"/>
      <c r="O322" s="4"/>
    </row>
    <row r="323" spans="13:15" ht="15.75" customHeight="1" x14ac:dyDescent="0.25">
      <c r="M323" s="4"/>
      <c r="N323" s="4"/>
      <c r="O323" s="4"/>
    </row>
    <row r="324" spans="13:15" ht="15.75" customHeight="1" x14ac:dyDescent="0.25">
      <c r="M324" s="4"/>
      <c r="N324" s="4"/>
      <c r="O324" s="4"/>
    </row>
    <row r="325" spans="13:15" ht="15.75" customHeight="1" x14ac:dyDescent="0.25">
      <c r="M325" s="4"/>
      <c r="N325" s="4"/>
      <c r="O325" s="4"/>
    </row>
    <row r="326" spans="13:15" ht="15.75" customHeight="1" x14ac:dyDescent="0.25">
      <c r="M326" s="4"/>
      <c r="N326" s="4"/>
      <c r="O326" s="4"/>
    </row>
    <row r="327" spans="13:15" ht="15.75" customHeight="1" x14ac:dyDescent="0.25">
      <c r="M327" s="4"/>
      <c r="N327" s="4"/>
      <c r="O327" s="4"/>
    </row>
    <row r="328" spans="13:15" ht="15.75" customHeight="1" x14ac:dyDescent="0.25">
      <c r="M328" s="4"/>
      <c r="N328" s="4"/>
      <c r="O328" s="4"/>
    </row>
    <row r="329" spans="13:15" ht="15.75" customHeight="1" x14ac:dyDescent="0.25">
      <c r="M329" s="4"/>
      <c r="N329" s="4"/>
      <c r="O329" s="4"/>
    </row>
    <row r="330" spans="13:15" ht="15.75" customHeight="1" x14ac:dyDescent="0.25">
      <c r="M330" s="4"/>
      <c r="N330" s="4"/>
      <c r="O330" s="4"/>
    </row>
    <row r="331" spans="13:15" ht="15.75" customHeight="1" x14ac:dyDescent="0.25">
      <c r="M331" s="4"/>
      <c r="N331" s="4"/>
      <c r="O331" s="4"/>
    </row>
    <row r="332" spans="13:15" ht="15.75" customHeight="1" x14ac:dyDescent="0.25">
      <c r="M332" s="4"/>
      <c r="N332" s="4"/>
      <c r="O332" s="4"/>
    </row>
    <row r="333" spans="13:15" ht="15.75" customHeight="1" x14ac:dyDescent="0.25">
      <c r="M333" s="4"/>
      <c r="N333" s="4"/>
      <c r="O333" s="4"/>
    </row>
    <row r="334" spans="13:15" ht="15.75" customHeight="1" x14ac:dyDescent="0.25">
      <c r="M334" s="4"/>
      <c r="N334" s="4"/>
      <c r="O334" s="4"/>
    </row>
    <row r="335" spans="13:15" ht="15.75" customHeight="1" x14ac:dyDescent="0.25">
      <c r="M335" s="4"/>
      <c r="N335" s="4"/>
      <c r="O335" s="4"/>
    </row>
    <row r="336" spans="13:15" ht="15.75" customHeight="1" x14ac:dyDescent="0.25">
      <c r="M336" s="4"/>
      <c r="N336" s="4"/>
      <c r="O336" s="4"/>
    </row>
    <row r="337" spans="13:15" ht="15.75" customHeight="1" x14ac:dyDescent="0.25">
      <c r="M337" s="4"/>
      <c r="N337" s="4"/>
      <c r="O337" s="4"/>
    </row>
    <row r="338" spans="13:15" ht="15.75" customHeight="1" x14ac:dyDescent="0.25">
      <c r="M338" s="4"/>
      <c r="N338" s="4"/>
      <c r="O338" s="4"/>
    </row>
    <row r="339" spans="13:15" ht="15.75" customHeight="1" x14ac:dyDescent="0.25">
      <c r="M339" s="4"/>
      <c r="N339" s="4"/>
      <c r="O339" s="4"/>
    </row>
    <row r="340" spans="13:15" ht="15.75" customHeight="1" x14ac:dyDescent="0.25">
      <c r="M340" s="4"/>
      <c r="N340" s="4"/>
      <c r="O340" s="4"/>
    </row>
    <row r="341" spans="13:15" ht="15.75" customHeight="1" x14ac:dyDescent="0.25">
      <c r="M341" s="4"/>
      <c r="N341" s="4"/>
      <c r="O341" s="4"/>
    </row>
    <row r="342" spans="13:15" ht="15.75" customHeight="1" x14ac:dyDescent="0.25">
      <c r="M342" s="4"/>
      <c r="N342" s="4"/>
      <c r="O342" s="4"/>
    </row>
    <row r="343" spans="13:15" ht="15.75" customHeight="1" x14ac:dyDescent="0.25">
      <c r="M343" s="4"/>
      <c r="N343" s="4"/>
      <c r="O343" s="4"/>
    </row>
    <row r="344" spans="13:15" ht="15.75" customHeight="1" x14ac:dyDescent="0.25">
      <c r="M344" s="4"/>
      <c r="N344" s="4"/>
      <c r="O344" s="4"/>
    </row>
    <row r="345" spans="13:15" ht="15.75" customHeight="1" x14ac:dyDescent="0.25">
      <c r="M345" s="4"/>
      <c r="N345" s="4"/>
      <c r="O345" s="4"/>
    </row>
    <row r="346" spans="13:15" ht="15.75" customHeight="1" x14ac:dyDescent="0.25">
      <c r="M346" s="4"/>
      <c r="N346" s="4"/>
      <c r="O346" s="4"/>
    </row>
    <row r="347" spans="13:15" ht="15.75" customHeight="1" x14ac:dyDescent="0.25">
      <c r="M347" s="4"/>
      <c r="N347" s="4"/>
      <c r="O347" s="4"/>
    </row>
    <row r="348" spans="13:15" ht="15.75" customHeight="1" x14ac:dyDescent="0.25">
      <c r="M348" s="4"/>
      <c r="N348" s="4"/>
      <c r="O348" s="4"/>
    </row>
    <row r="349" spans="13:15" ht="15.75" customHeight="1" x14ac:dyDescent="0.25">
      <c r="M349" s="4"/>
      <c r="N349" s="4"/>
      <c r="O349" s="4"/>
    </row>
    <row r="350" spans="13:15" ht="15.75" customHeight="1" x14ac:dyDescent="0.25">
      <c r="M350" s="4"/>
      <c r="N350" s="4"/>
      <c r="O350" s="4"/>
    </row>
    <row r="351" spans="13:15" ht="15.75" customHeight="1" x14ac:dyDescent="0.25">
      <c r="M351" s="4"/>
      <c r="N351" s="4"/>
      <c r="O351" s="4"/>
    </row>
    <row r="352" spans="13:15" ht="15.75" customHeight="1" x14ac:dyDescent="0.25">
      <c r="M352" s="4"/>
      <c r="N352" s="4"/>
      <c r="O352" s="4"/>
    </row>
    <row r="353" spans="13:15" ht="15.75" customHeight="1" x14ac:dyDescent="0.25">
      <c r="M353" s="4"/>
      <c r="N353" s="4"/>
      <c r="O353" s="4"/>
    </row>
    <row r="354" spans="13:15" ht="15.75" customHeight="1" x14ac:dyDescent="0.25">
      <c r="M354" s="4"/>
      <c r="N354" s="4"/>
      <c r="O354" s="4"/>
    </row>
    <row r="355" spans="13:15" ht="15.75" customHeight="1" x14ac:dyDescent="0.25">
      <c r="M355" s="4"/>
      <c r="N355" s="4"/>
      <c r="O355" s="4"/>
    </row>
    <row r="356" spans="13:15" ht="15.75" customHeight="1" x14ac:dyDescent="0.25">
      <c r="M356" s="4"/>
      <c r="N356" s="4"/>
      <c r="O356" s="4"/>
    </row>
    <row r="357" spans="13:15" ht="15.75" customHeight="1" x14ac:dyDescent="0.25">
      <c r="M357" s="4"/>
      <c r="N357" s="4"/>
      <c r="O357" s="4"/>
    </row>
    <row r="358" spans="13:15" ht="15.75" customHeight="1" x14ac:dyDescent="0.25">
      <c r="M358" s="4"/>
      <c r="N358" s="4"/>
      <c r="O358" s="4"/>
    </row>
    <row r="359" spans="13:15" ht="15.75" customHeight="1" x14ac:dyDescent="0.25">
      <c r="M359" s="4"/>
      <c r="N359" s="4"/>
      <c r="O359" s="4"/>
    </row>
    <row r="360" spans="13:15" ht="15.75" customHeight="1" x14ac:dyDescent="0.25">
      <c r="M360" s="4"/>
      <c r="N360" s="4"/>
      <c r="O360" s="4"/>
    </row>
    <row r="361" spans="13:15" ht="15.75" customHeight="1" x14ac:dyDescent="0.25">
      <c r="M361" s="4"/>
      <c r="N361" s="4"/>
      <c r="O361" s="4"/>
    </row>
    <row r="362" spans="13:15" ht="15.75" customHeight="1" x14ac:dyDescent="0.25">
      <c r="M362" s="4"/>
      <c r="N362" s="4"/>
      <c r="O362" s="4"/>
    </row>
    <row r="363" spans="13:15" ht="15.75" customHeight="1" x14ac:dyDescent="0.25">
      <c r="M363" s="4"/>
      <c r="N363" s="4"/>
      <c r="O363" s="4"/>
    </row>
    <row r="364" spans="13:15" ht="15.75" customHeight="1" x14ac:dyDescent="0.25">
      <c r="M364" s="4"/>
      <c r="N364" s="4"/>
      <c r="O364" s="4"/>
    </row>
    <row r="365" spans="13:15" ht="15.75" customHeight="1" x14ac:dyDescent="0.25">
      <c r="M365" s="4"/>
      <c r="N365" s="4"/>
      <c r="O365" s="4"/>
    </row>
    <row r="366" spans="13:15" ht="15.75" customHeight="1" x14ac:dyDescent="0.25">
      <c r="M366" s="4"/>
      <c r="N366" s="4"/>
      <c r="O366" s="4"/>
    </row>
    <row r="367" spans="13:15" ht="15.75" customHeight="1" x14ac:dyDescent="0.25">
      <c r="M367" s="4"/>
      <c r="N367" s="4"/>
      <c r="O367" s="4"/>
    </row>
    <row r="368" spans="13:15" ht="15.75" customHeight="1" x14ac:dyDescent="0.25">
      <c r="M368" s="4"/>
      <c r="N368" s="4"/>
      <c r="O368" s="4"/>
    </row>
    <row r="369" spans="13:15" ht="15.75" customHeight="1" x14ac:dyDescent="0.25">
      <c r="M369" s="4"/>
      <c r="N369" s="4"/>
      <c r="O369" s="4"/>
    </row>
    <row r="370" spans="13:15" ht="15.75" customHeight="1" x14ac:dyDescent="0.25">
      <c r="M370" s="4"/>
      <c r="N370" s="4"/>
      <c r="O370" s="4"/>
    </row>
    <row r="371" spans="13:15" ht="15.75" customHeight="1" x14ac:dyDescent="0.25">
      <c r="M371" s="4"/>
      <c r="N371" s="4"/>
      <c r="O371" s="4"/>
    </row>
    <row r="372" spans="13:15" ht="15.75" customHeight="1" x14ac:dyDescent="0.25">
      <c r="M372" s="4"/>
      <c r="N372" s="4"/>
      <c r="O372" s="4"/>
    </row>
    <row r="373" spans="13:15" ht="15.75" customHeight="1" x14ac:dyDescent="0.25">
      <c r="M373" s="4"/>
      <c r="N373" s="4"/>
      <c r="O373" s="4"/>
    </row>
    <row r="374" spans="13:15" ht="15.75" customHeight="1" x14ac:dyDescent="0.25">
      <c r="M374" s="4"/>
      <c r="N374" s="4"/>
      <c r="O374" s="4"/>
    </row>
    <row r="375" spans="13:15" ht="15.75" customHeight="1" x14ac:dyDescent="0.25">
      <c r="M375" s="4"/>
      <c r="N375" s="4"/>
      <c r="O375" s="4"/>
    </row>
    <row r="376" spans="13:15" ht="15.75" customHeight="1" x14ac:dyDescent="0.25">
      <c r="M376" s="4"/>
      <c r="N376" s="4"/>
      <c r="O376" s="4"/>
    </row>
    <row r="377" spans="13:15" ht="15.75" customHeight="1" x14ac:dyDescent="0.25">
      <c r="M377" s="4"/>
      <c r="N377" s="4"/>
      <c r="O377" s="4"/>
    </row>
    <row r="378" spans="13:15" ht="15.75" customHeight="1" x14ac:dyDescent="0.25">
      <c r="M378" s="4"/>
      <c r="N378" s="4"/>
      <c r="O378" s="4"/>
    </row>
    <row r="379" spans="13:15" ht="15.75" customHeight="1" x14ac:dyDescent="0.25">
      <c r="M379" s="4"/>
      <c r="N379" s="4"/>
      <c r="O379" s="4"/>
    </row>
    <row r="380" spans="13:15" ht="15.75" customHeight="1" x14ac:dyDescent="0.25">
      <c r="M380" s="4"/>
      <c r="N380" s="4"/>
      <c r="O380" s="4"/>
    </row>
    <row r="381" spans="13:15" ht="15.75" customHeight="1" x14ac:dyDescent="0.25">
      <c r="M381" s="4"/>
      <c r="N381" s="4"/>
      <c r="O381" s="4"/>
    </row>
    <row r="382" spans="13:15" ht="15.75" customHeight="1" x14ac:dyDescent="0.25">
      <c r="M382" s="4"/>
      <c r="N382" s="4"/>
      <c r="O382" s="4"/>
    </row>
    <row r="383" spans="13:15" ht="15.75" customHeight="1" x14ac:dyDescent="0.25">
      <c r="M383" s="4"/>
      <c r="N383" s="4"/>
      <c r="O383" s="4"/>
    </row>
    <row r="384" spans="13:15" ht="15.75" customHeight="1" x14ac:dyDescent="0.25">
      <c r="M384" s="4"/>
      <c r="N384" s="4"/>
      <c r="O384" s="4"/>
    </row>
    <row r="385" spans="13:15" ht="15.75" customHeight="1" x14ac:dyDescent="0.25">
      <c r="M385" s="4"/>
      <c r="N385" s="4"/>
      <c r="O385" s="4"/>
    </row>
    <row r="386" spans="13:15" ht="15.75" customHeight="1" x14ac:dyDescent="0.25">
      <c r="M386" s="4"/>
      <c r="N386" s="4"/>
      <c r="O386" s="4"/>
    </row>
    <row r="387" spans="13:15" ht="15.75" customHeight="1" x14ac:dyDescent="0.25">
      <c r="M387" s="4"/>
      <c r="N387" s="4"/>
      <c r="O387" s="4"/>
    </row>
    <row r="388" spans="13:15" ht="15.75" customHeight="1" x14ac:dyDescent="0.25">
      <c r="M388" s="4"/>
      <c r="N388" s="4"/>
      <c r="O388" s="4"/>
    </row>
    <row r="389" spans="13:15" ht="15.75" customHeight="1" x14ac:dyDescent="0.25">
      <c r="M389" s="4"/>
      <c r="N389" s="4"/>
      <c r="O389" s="4"/>
    </row>
    <row r="390" spans="13:15" ht="15.75" customHeight="1" x14ac:dyDescent="0.25">
      <c r="M390" s="4"/>
      <c r="N390" s="4"/>
      <c r="O390" s="4"/>
    </row>
    <row r="391" spans="13:15" ht="15.75" customHeight="1" x14ac:dyDescent="0.25">
      <c r="M391" s="4"/>
      <c r="N391" s="4"/>
      <c r="O391" s="4"/>
    </row>
    <row r="392" spans="13:15" ht="15.75" customHeight="1" x14ac:dyDescent="0.25">
      <c r="M392" s="4"/>
      <c r="N392" s="4"/>
      <c r="O392" s="4"/>
    </row>
    <row r="393" spans="13:15" ht="15.75" customHeight="1" x14ac:dyDescent="0.25">
      <c r="M393" s="4"/>
      <c r="N393" s="4"/>
      <c r="O393" s="4"/>
    </row>
    <row r="394" spans="13:15" ht="15.75" customHeight="1" x14ac:dyDescent="0.25">
      <c r="M394" s="4"/>
      <c r="N394" s="4"/>
      <c r="O394" s="4"/>
    </row>
    <row r="395" spans="13:15" ht="15.75" customHeight="1" x14ac:dyDescent="0.25">
      <c r="M395" s="4"/>
      <c r="N395" s="4"/>
      <c r="O395" s="4"/>
    </row>
    <row r="396" spans="13:15" ht="15.75" customHeight="1" x14ac:dyDescent="0.25">
      <c r="M396" s="4"/>
      <c r="N396" s="4"/>
      <c r="O396" s="4"/>
    </row>
    <row r="397" spans="13:15" ht="15.75" customHeight="1" x14ac:dyDescent="0.25">
      <c r="M397" s="4"/>
      <c r="N397" s="4"/>
      <c r="O397" s="4"/>
    </row>
    <row r="398" spans="13:15" ht="15.75" customHeight="1" x14ac:dyDescent="0.25">
      <c r="M398" s="4"/>
      <c r="N398" s="4"/>
      <c r="O398" s="4"/>
    </row>
    <row r="399" spans="13:15" ht="15.75" customHeight="1" x14ac:dyDescent="0.25">
      <c r="M399" s="4"/>
      <c r="N399" s="4"/>
      <c r="O399" s="4"/>
    </row>
    <row r="400" spans="13:15" ht="15.75" customHeight="1" x14ac:dyDescent="0.25">
      <c r="M400" s="4"/>
      <c r="N400" s="4"/>
      <c r="O400" s="4"/>
    </row>
    <row r="401" spans="13:15" ht="15.75" customHeight="1" x14ac:dyDescent="0.25">
      <c r="M401" s="4"/>
      <c r="N401" s="4"/>
      <c r="O401" s="4"/>
    </row>
    <row r="402" spans="13:15" ht="15.75" customHeight="1" x14ac:dyDescent="0.25">
      <c r="M402" s="4"/>
      <c r="N402" s="4"/>
      <c r="O402" s="4"/>
    </row>
    <row r="403" spans="13:15" ht="15.75" customHeight="1" x14ac:dyDescent="0.25">
      <c r="M403" s="4"/>
      <c r="N403" s="4"/>
      <c r="O403" s="4"/>
    </row>
    <row r="404" spans="13:15" ht="15.75" customHeight="1" x14ac:dyDescent="0.25">
      <c r="M404" s="4"/>
      <c r="N404" s="4"/>
      <c r="O404" s="4"/>
    </row>
    <row r="405" spans="13:15" ht="15.75" customHeight="1" x14ac:dyDescent="0.25">
      <c r="M405" s="4"/>
      <c r="N405" s="4"/>
      <c r="O405" s="4"/>
    </row>
    <row r="406" spans="13:15" ht="15.75" customHeight="1" x14ac:dyDescent="0.25">
      <c r="M406" s="4"/>
      <c r="N406" s="4"/>
      <c r="O406" s="4"/>
    </row>
    <row r="407" spans="13:15" ht="15.75" customHeight="1" x14ac:dyDescent="0.25">
      <c r="M407" s="4"/>
      <c r="N407" s="4"/>
      <c r="O407" s="4"/>
    </row>
    <row r="408" spans="13:15" ht="15.75" customHeight="1" x14ac:dyDescent="0.25">
      <c r="M408" s="4"/>
      <c r="N408" s="4"/>
      <c r="O408" s="4"/>
    </row>
    <row r="409" spans="13:15" ht="15.75" customHeight="1" x14ac:dyDescent="0.25">
      <c r="M409" s="4"/>
      <c r="N409" s="4"/>
      <c r="O409" s="4"/>
    </row>
    <row r="410" spans="13:15" ht="15.75" customHeight="1" x14ac:dyDescent="0.25">
      <c r="M410" s="4"/>
      <c r="N410" s="4"/>
      <c r="O410" s="4"/>
    </row>
    <row r="411" spans="13:15" ht="15.75" customHeight="1" x14ac:dyDescent="0.25">
      <c r="M411" s="4"/>
      <c r="N411" s="4"/>
      <c r="O411" s="4"/>
    </row>
    <row r="412" spans="13:15" ht="15.75" customHeight="1" x14ac:dyDescent="0.25">
      <c r="M412" s="4"/>
      <c r="N412" s="4"/>
      <c r="O412" s="4"/>
    </row>
    <row r="413" spans="13:15" ht="15.75" customHeight="1" x14ac:dyDescent="0.25">
      <c r="M413" s="4"/>
      <c r="N413" s="4"/>
      <c r="O413" s="4"/>
    </row>
    <row r="414" spans="13:15" ht="15.75" customHeight="1" x14ac:dyDescent="0.25">
      <c r="M414" s="4"/>
      <c r="N414" s="4"/>
      <c r="O414" s="4"/>
    </row>
    <row r="415" spans="13:15" ht="15.75" customHeight="1" x14ac:dyDescent="0.25">
      <c r="M415" s="4"/>
      <c r="N415" s="4"/>
      <c r="O415" s="4"/>
    </row>
    <row r="416" spans="13:15" ht="15.75" customHeight="1" x14ac:dyDescent="0.25">
      <c r="M416" s="4"/>
      <c r="N416" s="4"/>
      <c r="O416" s="4"/>
    </row>
    <row r="417" spans="13:15" ht="15.75" customHeight="1" x14ac:dyDescent="0.25">
      <c r="M417" s="4"/>
      <c r="N417" s="4"/>
      <c r="O417" s="4"/>
    </row>
    <row r="418" spans="13:15" ht="15.75" customHeight="1" x14ac:dyDescent="0.25">
      <c r="M418" s="4"/>
      <c r="N418" s="4"/>
      <c r="O418" s="4"/>
    </row>
    <row r="419" spans="13:15" ht="15.75" customHeight="1" x14ac:dyDescent="0.25">
      <c r="M419" s="4"/>
      <c r="N419" s="4"/>
      <c r="O419" s="4"/>
    </row>
    <row r="420" spans="13:15" ht="15.75" customHeight="1" x14ac:dyDescent="0.25">
      <c r="M420" s="4"/>
      <c r="N420" s="4"/>
      <c r="O420" s="4"/>
    </row>
    <row r="421" spans="13:15" ht="15.75" customHeight="1" x14ac:dyDescent="0.25">
      <c r="M421" s="4"/>
      <c r="N421" s="4"/>
      <c r="O421" s="4"/>
    </row>
    <row r="422" spans="13:15" ht="15.75" customHeight="1" x14ac:dyDescent="0.25">
      <c r="M422" s="4"/>
      <c r="N422" s="4"/>
      <c r="O422" s="4"/>
    </row>
    <row r="423" spans="13:15" ht="15.75" customHeight="1" x14ac:dyDescent="0.25">
      <c r="M423" s="4"/>
      <c r="N423" s="4"/>
      <c r="O423" s="4"/>
    </row>
    <row r="424" spans="13:15" ht="15.75" customHeight="1" x14ac:dyDescent="0.25">
      <c r="M424" s="4"/>
      <c r="N424" s="4"/>
      <c r="O424" s="4"/>
    </row>
    <row r="425" spans="13:15" ht="15.75" customHeight="1" x14ac:dyDescent="0.25">
      <c r="M425" s="4"/>
      <c r="N425" s="4"/>
      <c r="O425" s="4"/>
    </row>
    <row r="426" spans="13:15" ht="15.75" customHeight="1" x14ac:dyDescent="0.25">
      <c r="M426" s="4"/>
      <c r="N426" s="4"/>
      <c r="O426" s="4"/>
    </row>
    <row r="427" spans="13:15" ht="15.75" customHeight="1" x14ac:dyDescent="0.25">
      <c r="M427" s="4"/>
      <c r="N427" s="4"/>
      <c r="O427" s="4"/>
    </row>
    <row r="428" spans="13:15" ht="15.75" customHeight="1" x14ac:dyDescent="0.25">
      <c r="M428" s="4"/>
      <c r="N428" s="4"/>
      <c r="O428" s="4"/>
    </row>
    <row r="429" spans="13:15" ht="15.75" customHeight="1" x14ac:dyDescent="0.25">
      <c r="M429" s="4"/>
      <c r="N429" s="4"/>
      <c r="O429" s="4"/>
    </row>
    <row r="430" spans="13:15" ht="15.75" customHeight="1" x14ac:dyDescent="0.25">
      <c r="M430" s="4"/>
      <c r="N430" s="4"/>
      <c r="O430" s="4"/>
    </row>
    <row r="431" spans="13:15" ht="15.75" customHeight="1" x14ac:dyDescent="0.25">
      <c r="M431" s="4"/>
      <c r="N431" s="4"/>
      <c r="O431" s="4"/>
    </row>
    <row r="432" spans="13:15" ht="15.75" customHeight="1" x14ac:dyDescent="0.25">
      <c r="M432" s="4"/>
      <c r="N432" s="4"/>
      <c r="O432" s="4"/>
    </row>
    <row r="433" spans="13:15" ht="15.75" customHeight="1" x14ac:dyDescent="0.25">
      <c r="M433" s="4"/>
      <c r="N433" s="4"/>
      <c r="O433" s="4"/>
    </row>
    <row r="434" spans="13:15" ht="15.75" customHeight="1" x14ac:dyDescent="0.25">
      <c r="M434" s="4"/>
      <c r="N434" s="4"/>
      <c r="O434" s="4"/>
    </row>
    <row r="435" spans="13:15" ht="15.75" customHeight="1" x14ac:dyDescent="0.25">
      <c r="M435" s="4"/>
      <c r="N435" s="4"/>
      <c r="O435" s="4"/>
    </row>
    <row r="436" spans="13:15" ht="15.75" customHeight="1" x14ac:dyDescent="0.25">
      <c r="M436" s="4"/>
      <c r="N436" s="4"/>
      <c r="O436" s="4"/>
    </row>
    <row r="437" spans="13:15" ht="15.75" customHeight="1" x14ac:dyDescent="0.25">
      <c r="M437" s="4"/>
      <c r="N437" s="4"/>
      <c r="O437" s="4"/>
    </row>
    <row r="438" spans="13:15" ht="15.75" customHeight="1" x14ac:dyDescent="0.25">
      <c r="M438" s="4"/>
      <c r="N438" s="4"/>
      <c r="O438" s="4"/>
    </row>
    <row r="439" spans="13:15" ht="15.75" customHeight="1" x14ac:dyDescent="0.25">
      <c r="M439" s="4"/>
      <c r="N439" s="4"/>
      <c r="O439" s="4"/>
    </row>
    <row r="440" spans="13:15" ht="15.75" customHeight="1" x14ac:dyDescent="0.25">
      <c r="M440" s="4"/>
      <c r="N440" s="4"/>
      <c r="O440" s="4"/>
    </row>
    <row r="441" spans="13:15" ht="15.75" customHeight="1" x14ac:dyDescent="0.25">
      <c r="M441" s="4"/>
      <c r="N441" s="4"/>
      <c r="O441" s="4"/>
    </row>
    <row r="442" spans="13:15" ht="15.75" customHeight="1" x14ac:dyDescent="0.25">
      <c r="M442" s="4"/>
      <c r="N442" s="4"/>
      <c r="O442" s="4"/>
    </row>
    <row r="443" spans="13:15" ht="15.75" customHeight="1" x14ac:dyDescent="0.25">
      <c r="M443" s="4"/>
      <c r="N443" s="4"/>
      <c r="O443" s="4"/>
    </row>
    <row r="444" spans="13:15" ht="15.75" customHeight="1" x14ac:dyDescent="0.25">
      <c r="M444" s="4"/>
      <c r="N444" s="4"/>
      <c r="O444" s="4"/>
    </row>
    <row r="445" spans="13:15" ht="15.75" customHeight="1" x14ac:dyDescent="0.25">
      <c r="M445" s="4"/>
      <c r="N445" s="4"/>
      <c r="O445" s="4"/>
    </row>
    <row r="446" spans="13:15" ht="15.75" customHeight="1" x14ac:dyDescent="0.25">
      <c r="M446" s="4"/>
      <c r="N446" s="4"/>
      <c r="O446" s="4"/>
    </row>
    <row r="447" spans="13:15" ht="15.75" customHeight="1" x14ac:dyDescent="0.25">
      <c r="M447" s="4"/>
      <c r="N447" s="4"/>
      <c r="O447" s="4"/>
    </row>
    <row r="448" spans="13:15" ht="15.75" customHeight="1" x14ac:dyDescent="0.25">
      <c r="M448" s="4"/>
      <c r="N448" s="4"/>
      <c r="O448" s="4"/>
    </row>
    <row r="449" spans="13:15" ht="15.75" customHeight="1" x14ac:dyDescent="0.25">
      <c r="M449" s="4"/>
      <c r="N449" s="4"/>
      <c r="O449" s="4"/>
    </row>
    <row r="450" spans="13:15" ht="15.75" customHeight="1" x14ac:dyDescent="0.25">
      <c r="M450" s="4"/>
      <c r="N450" s="4"/>
      <c r="O450" s="4"/>
    </row>
    <row r="451" spans="13:15" ht="15.75" customHeight="1" x14ac:dyDescent="0.25">
      <c r="M451" s="4"/>
      <c r="N451" s="4"/>
      <c r="O451" s="4"/>
    </row>
    <row r="452" spans="13:15" ht="15.75" customHeight="1" x14ac:dyDescent="0.25">
      <c r="M452" s="4"/>
      <c r="N452" s="4"/>
      <c r="O452" s="4"/>
    </row>
    <row r="453" spans="13:15" ht="15.75" customHeight="1" x14ac:dyDescent="0.25">
      <c r="M453" s="4"/>
      <c r="N453" s="4"/>
      <c r="O453" s="4"/>
    </row>
    <row r="454" spans="13:15" ht="15.75" customHeight="1" x14ac:dyDescent="0.25">
      <c r="M454" s="4"/>
      <c r="N454" s="4"/>
      <c r="O454" s="4"/>
    </row>
    <row r="455" spans="13:15" ht="15.75" customHeight="1" x14ac:dyDescent="0.25">
      <c r="M455" s="4"/>
      <c r="N455" s="4"/>
      <c r="O455" s="4"/>
    </row>
    <row r="456" spans="13:15" ht="15.75" customHeight="1" x14ac:dyDescent="0.25">
      <c r="M456" s="4"/>
      <c r="N456" s="4"/>
      <c r="O456" s="4"/>
    </row>
    <row r="457" spans="13:15" ht="15.75" customHeight="1" x14ac:dyDescent="0.25">
      <c r="M457" s="4"/>
      <c r="N457" s="4"/>
      <c r="O457" s="4"/>
    </row>
    <row r="458" spans="13:15" ht="15.75" customHeight="1" x14ac:dyDescent="0.25">
      <c r="M458" s="4"/>
      <c r="N458" s="4"/>
      <c r="O458" s="4"/>
    </row>
    <row r="459" spans="13:15" ht="15.75" customHeight="1" x14ac:dyDescent="0.25">
      <c r="M459" s="4"/>
      <c r="N459" s="4"/>
      <c r="O459" s="4"/>
    </row>
    <row r="460" spans="13:15" ht="15.75" customHeight="1" x14ac:dyDescent="0.25">
      <c r="M460" s="4"/>
      <c r="N460" s="4"/>
      <c r="O460" s="4"/>
    </row>
    <row r="461" spans="13:15" ht="15.75" customHeight="1" x14ac:dyDescent="0.25">
      <c r="M461" s="4"/>
      <c r="N461" s="4"/>
      <c r="O461" s="4"/>
    </row>
    <row r="462" spans="13:15" ht="15.75" customHeight="1" x14ac:dyDescent="0.25">
      <c r="M462" s="4"/>
      <c r="N462" s="4"/>
      <c r="O462" s="4"/>
    </row>
    <row r="463" spans="13:15" ht="15.75" customHeight="1" x14ac:dyDescent="0.25">
      <c r="M463" s="4"/>
      <c r="N463" s="4"/>
      <c r="O463" s="4"/>
    </row>
    <row r="464" spans="13:15" ht="15.75" customHeight="1" x14ac:dyDescent="0.25">
      <c r="M464" s="4"/>
      <c r="N464" s="4"/>
      <c r="O464" s="4"/>
    </row>
    <row r="465" spans="13:15" ht="15.75" customHeight="1" x14ac:dyDescent="0.25">
      <c r="M465" s="4"/>
      <c r="N465" s="4"/>
      <c r="O465" s="4"/>
    </row>
    <row r="466" spans="13:15" ht="15.75" customHeight="1" x14ac:dyDescent="0.25">
      <c r="M466" s="4"/>
      <c r="N466" s="4"/>
      <c r="O466" s="4"/>
    </row>
    <row r="467" spans="13:15" ht="15.75" customHeight="1" x14ac:dyDescent="0.25">
      <c r="M467" s="4"/>
      <c r="N467" s="4"/>
      <c r="O467" s="4"/>
    </row>
    <row r="468" spans="13:15" ht="15.75" customHeight="1" x14ac:dyDescent="0.25">
      <c r="M468" s="4"/>
      <c r="N468" s="4"/>
      <c r="O468" s="4"/>
    </row>
    <row r="469" spans="13:15" ht="15.75" customHeight="1" x14ac:dyDescent="0.25">
      <c r="M469" s="4"/>
      <c r="N469" s="4"/>
      <c r="O469" s="4"/>
    </row>
    <row r="470" spans="13:15" ht="15.75" customHeight="1" x14ac:dyDescent="0.25">
      <c r="M470" s="4"/>
      <c r="N470" s="4"/>
      <c r="O470" s="4"/>
    </row>
    <row r="471" spans="13:15" ht="15.75" customHeight="1" x14ac:dyDescent="0.25">
      <c r="M471" s="4"/>
      <c r="N471" s="4"/>
      <c r="O471" s="4"/>
    </row>
    <row r="472" spans="13:15" ht="15.75" customHeight="1" x14ac:dyDescent="0.25">
      <c r="M472" s="4"/>
      <c r="N472" s="4"/>
      <c r="O472" s="4"/>
    </row>
    <row r="473" spans="13:15" ht="15.75" customHeight="1" x14ac:dyDescent="0.25">
      <c r="M473" s="4"/>
      <c r="N473" s="4"/>
      <c r="O473" s="4"/>
    </row>
    <row r="474" spans="13:15" ht="15.75" customHeight="1" x14ac:dyDescent="0.25">
      <c r="M474" s="4"/>
      <c r="N474" s="4"/>
      <c r="O474" s="4"/>
    </row>
    <row r="475" spans="13:15" ht="15.75" customHeight="1" x14ac:dyDescent="0.25">
      <c r="M475" s="4"/>
      <c r="N475" s="4"/>
      <c r="O475" s="4"/>
    </row>
    <row r="476" spans="13:15" ht="15.75" customHeight="1" x14ac:dyDescent="0.25">
      <c r="M476" s="4"/>
      <c r="N476" s="4"/>
      <c r="O476" s="4"/>
    </row>
    <row r="477" spans="13:15" ht="15.75" customHeight="1" x14ac:dyDescent="0.25">
      <c r="M477" s="4"/>
      <c r="N477" s="4"/>
      <c r="O477" s="4"/>
    </row>
    <row r="478" spans="13:15" ht="15.75" customHeight="1" x14ac:dyDescent="0.25">
      <c r="M478" s="4"/>
      <c r="N478" s="4"/>
      <c r="O478" s="4"/>
    </row>
    <row r="479" spans="13:15" ht="15.75" customHeight="1" x14ac:dyDescent="0.25">
      <c r="M479" s="4"/>
      <c r="N479" s="4"/>
      <c r="O479" s="4"/>
    </row>
    <row r="480" spans="13:15" ht="15.75" customHeight="1" x14ac:dyDescent="0.25">
      <c r="M480" s="4"/>
      <c r="N480" s="4"/>
      <c r="O480" s="4"/>
    </row>
    <row r="481" spans="13:15" ht="15.75" customHeight="1" x14ac:dyDescent="0.25">
      <c r="M481" s="4"/>
      <c r="N481" s="4"/>
      <c r="O481" s="4"/>
    </row>
    <row r="482" spans="13:15" ht="15.75" customHeight="1" x14ac:dyDescent="0.25">
      <c r="M482" s="4"/>
      <c r="N482" s="4"/>
      <c r="O482" s="4"/>
    </row>
    <row r="483" spans="13:15" ht="15.75" customHeight="1" x14ac:dyDescent="0.25">
      <c r="M483" s="4"/>
      <c r="N483" s="4"/>
      <c r="O483" s="4"/>
    </row>
    <row r="484" spans="13:15" ht="15.75" customHeight="1" x14ac:dyDescent="0.25">
      <c r="M484" s="4"/>
      <c r="N484" s="4"/>
      <c r="O484" s="4"/>
    </row>
    <row r="485" spans="13:15" ht="15.75" customHeight="1" x14ac:dyDescent="0.25">
      <c r="M485" s="4"/>
      <c r="N485" s="4"/>
      <c r="O485" s="4"/>
    </row>
    <row r="486" spans="13:15" ht="15.75" customHeight="1" x14ac:dyDescent="0.25">
      <c r="M486" s="4"/>
      <c r="N486" s="4"/>
      <c r="O486" s="4"/>
    </row>
    <row r="487" spans="13:15" ht="15.75" customHeight="1" x14ac:dyDescent="0.25">
      <c r="M487" s="4"/>
      <c r="N487" s="4"/>
      <c r="O487" s="4"/>
    </row>
    <row r="488" spans="13:15" ht="15.75" customHeight="1" x14ac:dyDescent="0.25">
      <c r="M488" s="4"/>
      <c r="N488" s="4"/>
      <c r="O488" s="4"/>
    </row>
    <row r="489" spans="13:15" ht="15.75" customHeight="1" x14ac:dyDescent="0.25">
      <c r="M489" s="4"/>
      <c r="N489" s="4"/>
      <c r="O489" s="4"/>
    </row>
    <row r="490" spans="13:15" ht="15.75" customHeight="1" x14ac:dyDescent="0.25">
      <c r="M490" s="4"/>
      <c r="N490" s="4"/>
      <c r="O490" s="4"/>
    </row>
    <row r="491" spans="13:15" ht="15.75" customHeight="1" x14ac:dyDescent="0.25">
      <c r="M491" s="4"/>
      <c r="N491" s="4"/>
      <c r="O491" s="4"/>
    </row>
    <row r="492" spans="13:15" ht="15.75" customHeight="1" x14ac:dyDescent="0.25">
      <c r="M492" s="4"/>
      <c r="N492" s="4"/>
      <c r="O492" s="4"/>
    </row>
    <row r="493" spans="13:15" ht="15.75" customHeight="1" x14ac:dyDescent="0.25">
      <c r="M493" s="4"/>
      <c r="N493" s="4"/>
      <c r="O493" s="4"/>
    </row>
    <row r="494" spans="13:15" ht="15.75" customHeight="1" x14ac:dyDescent="0.25">
      <c r="M494" s="4"/>
      <c r="N494" s="4"/>
      <c r="O494" s="4"/>
    </row>
    <row r="495" spans="13:15" ht="15.75" customHeight="1" x14ac:dyDescent="0.25">
      <c r="M495" s="4"/>
      <c r="N495" s="4"/>
      <c r="O495" s="4"/>
    </row>
    <row r="496" spans="13:15" ht="15.75" customHeight="1" x14ac:dyDescent="0.25">
      <c r="M496" s="4"/>
      <c r="N496" s="4"/>
      <c r="O496" s="4"/>
    </row>
    <row r="497" spans="13:15" ht="15.75" customHeight="1" x14ac:dyDescent="0.25">
      <c r="M497" s="4"/>
      <c r="N497" s="4"/>
      <c r="O497" s="4"/>
    </row>
    <row r="498" spans="13:15" ht="15.75" customHeight="1" x14ac:dyDescent="0.25">
      <c r="M498" s="4"/>
      <c r="N498" s="4"/>
      <c r="O498" s="4"/>
    </row>
    <row r="499" spans="13:15" ht="15.75" customHeight="1" x14ac:dyDescent="0.25">
      <c r="M499" s="4"/>
      <c r="N499" s="4"/>
      <c r="O499" s="4"/>
    </row>
    <row r="500" spans="13:15" ht="15.75" customHeight="1" x14ac:dyDescent="0.25">
      <c r="M500" s="4"/>
      <c r="N500" s="4"/>
      <c r="O500" s="4"/>
    </row>
    <row r="501" spans="13:15" ht="15.75" customHeight="1" x14ac:dyDescent="0.25">
      <c r="M501" s="4"/>
      <c r="N501" s="4"/>
      <c r="O501" s="4"/>
    </row>
    <row r="502" spans="13:15" ht="15.75" customHeight="1" x14ac:dyDescent="0.25">
      <c r="M502" s="4"/>
      <c r="N502" s="4"/>
      <c r="O502" s="4"/>
    </row>
    <row r="503" spans="13:15" ht="15.75" customHeight="1" x14ac:dyDescent="0.25">
      <c r="M503" s="4"/>
      <c r="N503" s="4"/>
      <c r="O503" s="4"/>
    </row>
    <row r="504" spans="13:15" ht="15.75" customHeight="1" x14ac:dyDescent="0.25">
      <c r="M504" s="4"/>
      <c r="N504" s="4"/>
      <c r="O504" s="4"/>
    </row>
    <row r="505" spans="13:15" ht="15.75" customHeight="1" x14ac:dyDescent="0.25">
      <c r="M505" s="4"/>
      <c r="N505" s="4"/>
      <c r="O505" s="4"/>
    </row>
    <row r="506" spans="13:15" ht="15.75" customHeight="1" x14ac:dyDescent="0.25">
      <c r="M506" s="4"/>
      <c r="N506" s="4"/>
      <c r="O506" s="4"/>
    </row>
    <row r="507" spans="13:15" ht="15.75" customHeight="1" x14ac:dyDescent="0.25">
      <c r="M507" s="4"/>
      <c r="N507" s="4"/>
      <c r="O507" s="4"/>
    </row>
    <row r="508" spans="13:15" ht="15.75" customHeight="1" x14ac:dyDescent="0.25">
      <c r="M508" s="4"/>
      <c r="N508" s="4"/>
      <c r="O508" s="4"/>
    </row>
    <row r="509" spans="13:15" ht="15.75" customHeight="1" x14ac:dyDescent="0.25">
      <c r="M509" s="4"/>
      <c r="N509" s="4"/>
      <c r="O509" s="4"/>
    </row>
    <row r="510" spans="13:15" ht="15.75" customHeight="1" x14ac:dyDescent="0.25">
      <c r="M510" s="4"/>
      <c r="N510" s="4"/>
      <c r="O510" s="4"/>
    </row>
    <row r="511" spans="13:15" ht="15.75" customHeight="1" x14ac:dyDescent="0.25">
      <c r="M511" s="4"/>
      <c r="N511" s="4"/>
      <c r="O511" s="4"/>
    </row>
    <row r="512" spans="13:15" ht="15.75" customHeight="1" x14ac:dyDescent="0.25">
      <c r="M512" s="4"/>
      <c r="N512" s="4"/>
      <c r="O512" s="4"/>
    </row>
    <row r="513" spans="13:15" ht="15.75" customHeight="1" x14ac:dyDescent="0.25">
      <c r="M513" s="4"/>
      <c r="N513" s="4"/>
      <c r="O513" s="4"/>
    </row>
    <row r="514" spans="13:15" ht="15.75" customHeight="1" x14ac:dyDescent="0.25">
      <c r="M514" s="4"/>
      <c r="N514" s="4"/>
      <c r="O514" s="4"/>
    </row>
    <row r="515" spans="13:15" ht="15.75" customHeight="1" x14ac:dyDescent="0.25">
      <c r="M515" s="4"/>
      <c r="N515" s="4"/>
      <c r="O515" s="4"/>
    </row>
    <row r="516" spans="13:15" ht="15.75" customHeight="1" x14ac:dyDescent="0.25">
      <c r="M516" s="4"/>
      <c r="N516" s="4"/>
      <c r="O516" s="4"/>
    </row>
    <row r="517" spans="13:15" ht="15.75" customHeight="1" x14ac:dyDescent="0.25">
      <c r="M517" s="4"/>
      <c r="N517" s="4"/>
      <c r="O517" s="4"/>
    </row>
    <row r="518" spans="13:15" ht="15.75" customHeight="1" x14ac:dyDescent="0.25">
      <c r="M518" s="4"/>
      <c r="N518" s="4"/>
      <c r="O518" s="4"/>
    </row>
    <row r="519" spans="13:15" ht="15.75" customHeight="1" x14ac:dyDescent="0.25">
      <c r="M519" s="4"/>
      <c r="N519" s="4"/>
      <c r="O519" s="4"/>
    </row>
    <row r="520" spans="13:15" ht="15.75" customHeight="1" x14ac:dyDescent="0.25">
      <c r="M520" s="4"/>
      <c r="N520" s="4"/>
      <c r="O520" s="4"/>
    </row>
    <row r="521" spans="13:15" ht="15.75" customHeight="1" x14ac:dyDescent="0.25">
      <c r="M521" s="4"/>
      <c r="N521" s="4"/>
      <c r="O521" s="4"/>
    </row>
    <row r="522" spans="13:15" ht="15.75" customHeight="1" x14ac:dyDescent="0.25">
      <c r="M522" s="4"/>
      <c r="N522" s="4"/>
      <c r="O522" s="4"/>
    </row>
    <row r="523" spans="13:15" ht="15.75" customHeight="1" x14ac:dyDescent="0.25">
      <c r="M523" s="4"/>
      <c r="N523" s="4"/>
      <c r="O523" s="4"/>
    </row>
    <row r="524" spans="13:15" ht="15.75" customHeight="1" x14ac:dyDescent="0.25">
      <c r="M524" s="4"/>
      <c r="N524" s="4"/>
      <c r="O524" s="4"/>
    </row>
    <row r="525" spans="13:15" ht="15.75" customHeight="1" x14ac:dyDescent="0.25">
      <c r="M525" s="4"/>
      <c r="N525" s="4"/>
      <c r="O525" s="4"/>
    </row>
    <row r="526" spans="13:15" ht="15.75" customHeight="1" x14ac:dyDescent="0.25">
      <c r="M526" s="4"/>
      <c r="N526" s="4"/>
      <c r="O526" s="4"/>
    </row>
    <row r="527" spans="13:15" ht="15.75" customHeight="1" x14ac:dyDescent="0.25">
      <c r="M527" s="4"/>
      <c r="N527" s="4"/>
      <c r="O527" s="4"/>
    </row>
    <row r="528" spans="13:15" ht="15.75" customHeight="1" x14ac:dyDescent="0.25">
      <c r="M528" s="4"/>
      <c r="N528" s="4"/>
      <c r="O528" s="4"/>
    </row>
    <row r="529" spans="13:15" ht="15.75" customHeight="1" x14ac:dyDescent="0.25">
      <c r="M529" s="4"/>
      <c r="N529" s="4"/>
      <c r="O529" s="4"/>
    </row>
    <row r="530" spans="13:15" ht="15.75" customHeight="1" x14ac:dyDescent="0.25">
      <c r="M530" s="4"/>
      <c r="N530" s="4"/>
      <c r="O530" s="4"/>
    </row>
    <row r="531" spans="13:15" ht="15.75" customHeight="1" x14ac:dyDescent="0.25">
      <c r="M531" s="4"/>
      <c r="N531" s="4"/>
      <c r="O531" s="4"/>
    </row>
    <row r="532" spans="13:15" ht="15.75" customHeight="1" x14ac:dyDescent="0.25">
      <c r="M532" s="4"/>
      <c r="N532" s="4"/>
      <c r="O532" s="4"/>
    </row>
    <row r="533" spans="13:15" ht="15.75" customHeight="1" x14ac:dyDescent="0.25">
      <c r="M533" s="4"/>
      <c r="N533" s="4"/>
      <c r="O533" s="4"/>
    </row>
    <row r="534" spans="13:15" ht="15.75" customHeight="1" x14ac:dyDescent="0.25">
      <c r="M534" s="4"/>
      <c r="N534" s="4"/>
      <c r="O534" s="4"/>
    </row>
    <row r="535" spans="13:15" ht="15.75" customHeight="1" x14ac:dyDescent="0.25">
      <c r="M535" s="4"/>
      <c r="N535" s="4"/>
      <c r="O535" s="4"/>
    </row>
    <row r="536" spans="13:15" ht="15.75" customHeight="1" x14ac:dyDescent="0.25">
      <c r="M536" s="4"/>
      <c r="N536" s="4"/>
      <c r="O536" s="4"/>
    </row>
    <row r="537" spans="13:15" ht="15.75" customHeight="1" x14ac:dyDescent="0.25">
      <c r="M537" s="4"/>
      <c r="N537" s="4"/>
      <c r="O537" s="4"/>
    </row>
    <row r="538" spans="13:15" ht="15.75" customHeight="1" x14ac:dyDescent="0.25">
      <c r="M538" s="4"/>
      <c r="N538" s="4"/>
      <c r="O538" s="4"/>
    </row>
    <row r="539" spans="13:15" ht="15.75" customHeight="1" x14ac:dyDescent="0.25">
      <c r="M539" s="4"/>
      <c r="N539" s="4"/>
      <c r="O539" s="4"/>
    </row>
    <row r="540" spans="13:15" ht="15.75" customHeight="1" x14ac:dyDescent="0.25">
      <c r="M540" s="4"/>
      <c r="N540" s="4"/>
      <c r="O540" s="4"/>
    </row>
    <row r="541" spans="13:15" ht="15.75" customHeight="1" x14ac:dyDescent="0.25">
      <c r="M541" s="4"/>
      <c r="N541" s="4"/>
      <c r="O541" s="4"/>
    </row>
    <row r="542" spans="13:15" ht="15.75" customHeight="1" x14ac:dyDescent="0.25">
      <c r="M542" s="4"/>
      <c r="N542" s="4"/>
      <c r="O542" s="4"/>
    </row>
    <row r="543" spans="13:15" ht="15.75" customHeight="1" x14ac:dyDescent="0.25">
      <c r="M543" s="4"/>
      <c r="N543" s="4"/>
      <c r="O543" s="4"/>
    </row>
    <row r="544" spans="13:15" ht="15.75" customHeight="1" x14ac:dyDescent="0.25">
      <c r="M544" s="4"/>
      <c r="N544" s="4"/>
      <c r="O544" s="4"/>
    </row>
    <row r="545" spans="13:15" ht="15.75" customHeight="1" x14ac:dyDescent="0.25">
      <c r="M545" s="4"/>
      <c r="N545" s="4"/>
      <c r="O545" s="4"/>
    </row>
    <row r="546" spans="13:15" ht="15.75" customHeight="1" x14ac:dyDescent="0.25">
      <c r="M546" s="4"/>
      <c r="N546" s="4"/>
      <c r="O546" s="4"/>
    </row>
    <row r="547" spans="13:15" ht="15.75" customHeight="1" x14ac:dyDescent="0.25">
      <c r="M547" s="4"/>
      <c r="N547" s="4"/>
      <c r="O547" s="4"/>
    </row>
    <row r="548" spans="13:15" ht="15.75" customHeight="1" x14ac:dyDescent="0.25">
      <c r="M548" s="4"/>
      <c r="N548" s="4"/>
      <c r="O548" s="4"/>
    </row>
    <row r="549" spans="13:15" ht="15.75" customHeight="1" x14ac:dyDescent="0.25">
      <c r="M549" s="4"/>
      <c r="N549" s="4"/>
      <c r="O549" s="4"/>
    </row>
    <row r="550" spans="13:15" ht="15.75" customHeight="1" x14ac:dyDescent="0.25">
      <c r="M550" s="4"/>
      <c r="N550" s="4"/>
      <c r="O550" s="4"/>
    </row>
    <row r="551" spans="13:15" ht="15.75" customHeight="1" x14ac:dyDescent="0.25">
      <c r="M551" s="4"/>
      <c r="N551" s="4"/>
      <c r="O551" s="4"/>
    </row>
    <row r="552" spans="13:15" ht="15.75" customHeight="1" x14ac:dyDescent="0.25">
      <c r="M552" s="4"/>
      <c r="N552" s="4"/>
      <c r="O552" s="4"/>
    </row>
    <row r="553" spans="13:15" ht="15.75" customHeight="1" x14ac:dyDescent="0.25">
      <c r="M553" s="4"/>
      <c r="N553" s="4"/>
      <c r="O553" s="4"/>
    </row>
    <row r="554" spans="13:15" ht="15.75" customHeight="1" x14ac:dyDescent="0.25">
      <c r="M554" s="4"/>
      <c r="N554" s="4"/>
      <c r="O554" s="4"/>
    </row>
    <row r="555" spans="13:15" ht="15.75" customHeight="1" x14ac:dyDescent="0.25">
      <c r="M555" s="4"/>
      <c r="N555" s="4"/>
      <c r="O555" s="4"/>
    </row>
    <row r="556" spans="13:15" ht="15.75" customHeight="1" x14ac:dyDescent="0.25">
      <c r="M556" s="4"/>
      <c r="N556" s="4"/>
      <c r="O556" s="4"/>
    </row>
    <row r="557" spans="13:15" ht="15.75" customHeight="1" x14ac:dyDescent="0.25">
      <c r="M557" s="4"/>
      <c r="N557" s="4"/>
      <c r="O557" s="4"/>
    </row>
    <row r="558" spans="13:15" ht="15.75" customHeight="1" x14ac:dyDescent="0.25">
      <c r="M558" s="4"/>
      <c r="N558" s="4"/>
      <c r="O558" s="4"/>
    </row>
    <row r="559" spans="13:15" ht="15.75" customHeight="1" x14ac:dyDescent="0.25">
      <c r="M559" s="4"/>
      <c r="N559" s="4"/>
      <c r="O559" s="4"/>
    </row>
    <row r="560" spans="13:15" ht="15.75" customHeight="1" x14ac:dyDescent="0.25">
      <c r="M560" s="4"/>
      <c r="N560" s="4"/>
      <c r="O560" s="4"/>
    </row>
    <row r="561" spans="13:15" ht="15.75" customHeight="1" x14ac:dyDescent="0.25">
      <c r="M561" s="4"/>
      <c r="N561" s="4"/>
      <c r="O561" s="4"/>
    </row>
    <row r="562" spans="13:15" ht="15.75" customHeight="1" x14ac:dyDescent="0.25">
      <c r="M562" s="4"/>
      <c r="N562" s="4"/>
      <c r="O562" s="4"/>
    </row>
    <row r="563" spans="13:15" ht="15.75" customHeight="1" x14ac:dyDescent="0.25">
      <c r="M563" s="4"/>
      <c r="N563" s="4"/>
      <c r="O563" s="4"/>
    </row>
    <row r="564" spans="13:15" ht="15.75" customHeight="1" x14ac:dyDescent="0.25">
      <c r="M564" s="4"/>
      <c r="N564" s="4"/>
      <c r="O564" s="4"/>
    </row>
    <row r="565" spans="13:15" ht="15.75" customHeight="1" x14ac:dyDescent="0.25">
      <c r="M565" s="4"/>
      <c r="N565" s="4"/>
      <c r="O565" s="4"/>
    </row>
    <row r="566" spans="13:15" ht="15.75" customHeight="1" x14ac:dyDescent="0.25">
      <c r="M566" s="4"/>
      <c r="N566" s="4"/>
      <c r="O566" s="4"/>
    </row>
    <row r="567" spans="13:15" ht="15.75" customHeight="1" x14ac:dyDescent="0.25">
      <c r="M567" s="4"/>
      <c r="N567" s="4"/>
      <c r="O567" s="4"/>
    </row>
    <row r="568" spans="13:15" ht="15.75" customHeight="1" x14ac:dyDescent="0.25">
      <c r="M568" s="4"/>
      <c r="N568" s="4"/>
      <c r="O568" s="4"/>
    </row>
    <row r="569" spans="13:15" ht="15.75" customHeight="1" x14ac:dyDescent="0.25">
      <c r="M569" s="4"/>
      <c r="N569" s="4"/>
      <c r="O569" s="4"/>
    </row>
    <row r="570" spans="13:15" ht="15.75" customHeight="1" x14ac:dyDescent="0.25">
      <c r="M570" s="4"/>
      <c r="N570" s="4"/>
      <c r="O570" s="4"/>
    </row>
    <row r="571" spans="13:15" ht="15.75" customHeight="1" x14ac:dyDescent="0.25">
      <c r="M571" s="4"/>
      <c r="N571" s="4"/>
      <c r="O571" s="4"/>
    </row>
    <row r="572" spans="13:15" ht="15.75" customHeight="1" x14ac:dyDescent="0.25">
      <c r="M572" s="4"/>
      <c r="N572" s="4"/>
      <c r="O572" s="4"/>
    </row>
    <row r="573" spans="13:15" ht="15.75" customHeight="1" x14ac:dyDescent="0.25">
      <c r="M573" s="4"/>
      <c r="N573" s="4"/>
      <c r="O573" s="4"/>
    </row>
    <row r="574" spans="13:15" ht="15.75" customHeight="1" x14ac:dyDescent="0.25">
      <c r="M574" s="4"/>
      <c r="N574" s="4"/>
      <c r="O574" s="4"/>
    </row>
    <row r="575" spans="13:15" ht="15.75" customHeight="1" x14ac:dyDescent="0.25">
      <c r="M575" s="4"/>
      <c r="N575" s="4"/>
      <c r="O575" s="4"/>
    </row>
    <row r="576" spans="13:15" ht="15.75" customHeight="1" x14ac:dyDescent="0.25">
      <c r="M576" s="4"/>
      <c r="N576" s="4"/>
      <c r="O576" s="4"/>
    </row>
    <row r="577" spans="13:15" ht="15.75" customHeight="1" x14ac:dyDescent="0.25">
      <c r="M577" s="4"/>
      <c r="N577" s="4"/>
      <c r="O577" s="4"/>
    </row>
    <row r="578" spans="13:15" ht="15.75" customHeight="1" x14ac:dyDescent="0.25">
      <c r="M578" s="4"/>
      <c r="N578" s="4"/>
      <c r="O578" s="4"/>
    </row>
    <row r="579" spans="13:15" ht="15.75" customHeight="1" x14ac:dyDescent="0.25">
      <c r="M579" s="4"/>
      <c r="N579" s="4"/>
      <c r="O579" s="4"/>
    </row>
    <row r="580" spans="13:15" ht="15.75" customHeight="1" x14ac:dyDescent="0.25">
      <c r="M580" s="4"/>
      <c r="N580" s="4"/>
      <c r="O580" s="4"/>
    </row>
    <row r="581" spans="13:15" ht="15.75" customHeight="1" x14ac:dyDescent="0.25">
      <c r="M581" s="4"/>
      <c r="N581" s="4"/>
      <c r="O581" s="4"/>
    </row>
    <row r="582" spans="13:15" ht="15.75" customHeight="1" x14ac:dyDescent="0.25">
      <c r="M582" s="4"/>
      <c r="N582" s="4"/>
      <c r="O582" s="4"/>
    </row>
    <row r="583" spans="13:15" ht="15.75" customHeight="1" x14ac:dyDescent="0.25">
      <c r="M583" s="4"/>
      <c r="N583" s="4"/>
      <c r="O583" s="4"/>
    </row>
    <row r="584" spans="13:15" ht="15.75" customHeight="1" x14ac:dyDescent="0.25">
      <c r="M584" s="4"/>
      <c r="N584" s="4"/>
      <c r="O584" s="4"/>
    </row>
    <row r="585" spans="13:15" ht="15.75" customHeight="1" x14ac:dyDescent="0.25">
      <c r="M585" s="4"/>
      <c r="N585" s="4"/>
      <c r="O585" s="4"/>
    </row>
    <row r="586" spans="13:15" ht="15.75" customHeight="1" x14ac:dyDescent="0.25">
      <c r="M586" s="4"/>
      <c r="N586" s="4"/>
      <c r="O586" s="4"/>
    </row>
    <row r="587" spans="13:15" ht="15.75" customHeight="1" x14ac:dyDescent="0.25">
      <c r="M587" s="4"/>
      <c r="N587" s="4"/>
      <c r="O587" s="4"/>
    </row>
    <row r="588" spans="13:15" ht="15.75" customHeight="1" x14ac:dyDescent="0.25">
      <c r="M588" s="4"/>
      <c r="N588" s="4"/>
      <c r="O588" s="4"/>
    </row>
    <row r="589" spans="13:15" ht="15.75" customHeight="1" x14ac:dyDescent="0.25">
      <c r="M589" s="4"/>
      <c r="N589" s="4"/>
      <c r="O589" s="4"/>
    </row>
    <row r="590" spans="13:15" ht="15.75" customHeight="1" x14ac:dyDescent="0.25">
      <c r="M590" s="4"/>
      <c r="N590" s="4"/>
      <c r="O590" s="4"/>
    </row>
    <row r="591" spans="13:15" ht="15.75" customHeight="1" x14ac:dyDescent="0.25">
      <c r="M591" s="4"/>
      <c r="N591" s="4"/>
      <c r="O591" s="4"/>
    </row>
    <row r="592" spans="13:15" ht="15.75" customHeight="1" x14ac:dyDescent="0.25">
      <c r="M592" s="4"/>
      <c r="N592" s="4"/>
      <c r="O592" s="4"/>
    </row>
    <row r="593" spans="13:15" ht="15.75" customHeight="1" x14ac:dyDescent="0.25">
      <c r="M593" s="4"/>
      <c r="N593" s="4"/>
      <c r="O593" s="4"/>
    </row>
    <row r="594" spans="13:15" ht="15.75" customHeight="1" x14ac:dyDescent="0.25">
      <c r="M594" s="4"/>
      <c r="N594" s="4"/>
      <c r="O594" s="4"/>
    </row>
    <row r="595" spans="13:15" ht="15.75" customHeight="1" x14ac:dyDescent="0.25">
      <c r="M595" s="4"/>
      <c r="N595" s="4"/>
      <c r="O595" s="4"/>
    </row>
    <row r="596" spans="13:15" ht="15.75" customHeight="1" x14ac:dyDescent="0.25">
      <c r="M596" s="4"/>
      <c r="N596" s="4"/>
      <c r="O596" s="4"/>
    </row>
    <row r="597" spans="13:15" ht="15.75" customHeight="1" x14ac:dyDescent="0.25">
      <c r="M597" s="4"/>
      <c r="N597" s="4"/>
      <c r="O597" s="4"/>
    </row>
    <row r="598" spans="13:15" ht="15.75" customHeight="1" x14ac:dyDescent="0.25">
      <c r="M598" s="4"/>
      <c r="N598" s="4"/>
      <c r="O598" s="4"/>
    </row>
    <row r="599" spans="13:15" ht="15.75" customHeight="1" x14ac:dyDescent="0.25">
      <c r="M599" s="4"/>
      <c r="N599" s="4"/>
      <c r="O599" s="4"/>
    </row>
    <row r="600" spans="13:15" ht="15.75" customHeight="1" x14ac:dyDescent="0.25">
      <c r="M600" s="4"/>
      <c r="N600" s="4"/>
      <c r="O600" s="4"/>
    </row>
    <row r="601" spans="13:15" ht="15.75" customHeight="1" x14ac:dyDescent="0.25">
      <c r="M601" s="4"/>
      <c r="N601" s="4"/>
      <c r="O601" s="4"/>
    </row>
    <row r="602" spans="13:15" ht="15.75" customHeight="1" x14ac:dyDescent="0.25">
      <c r="M602" s="4"/>
      <c r="N602" s="4"/>
      <c r="O602" s="4"/>
    </row>
    <row r="603" spans="13:15" ht="15.75" customHeight="1" x14ac:dyDescent="0.25">
      <c r="M603" s="4"/>
      <c r="N603" s="4"/>
      <c r="O603" s="4"/>
    </row>
    <row r="604" spans="13:15" ht="15.75" customHeight="1" x14ac:dyDescent="0.25">
      <c r="M604" s="4"/>
      <c r="N604" s="4"/>
      <c r="O604" s="4"/>
    </row>
    <row r="605" spans="13:15" ht="15.75" customHeight="1" x14ac:dyDescent="0.25">
      <c r="M605" s="4"/>
      <c r="N605" s="4"/>
      <c r="O605" s="4"/>
    </row>
    <row r="606" spans="13:15" ht="15.75" customHeight="1" x14ac:dyDescent="0.25">
      <c r="M606" s="4"/>
      <c r="N606" s="4"/>
      <c r="O606" s="4"/>
    </row>
    <row r="607" spans="13:15" ht="15.75" customHeight="1" x14ac:dyDescent="0.25">
      <c r="M607" s="4"/>
      <c r="N607" s="4"/>
      <c r="O607" s="4"/>
    </row>
    <row r="608" spans="13:15" ht="15.75" customHeight="1" x14ac:dyDescent="0.25">
      <c r="M608" s="4"/>
      <c r="N608" s="4"/>
      <c r="O608" s="4"/>
    </row>
    <row r="609" spans="13:15" ht="15.75" customHeight="1" x14ac:dyDescent="0.25">
      <c r="M609" s="4"/>
      <c r="N609" s="4"/>
      <c r="O609" s="4"/>
    </row>
    <row r="610" spans="13:15" ht="15.75" customHeight="1" x14ac:dyDescent="0.25">
      <c r="M610" s="4"/>
      <c r="N610" s="4"/>
      <c r="O610" s="4"/>
    </row>
    <row r="611" spans="13:15" ht="15.75" customHeight="1" x14ac:dyDescent="0.25">
      <c r="M611" s="4"/>
      <c r="N611" s="4"/>
      <c r="O611" s="4"/>
    </row>
    <row r="612" spans="13:15" ht="15.75" customHeight="1" x14ac:dyDescent="0.25">
      <c r="M612" s="4"/>
      <c r="N612" s="4"/>
      <c r="O612" s="4"/>
    </row>
    <row r="613" spans="13:15" ht="15.75" customHeight="1" x14ac:dyDescent="0.25">
      <c r="M613" s="4"/>
      <c r="N613" s="4"/>
      <c r="O613" s="4"/>
    </row>
    <row r="614" spans="13:15" ht="15.75" customHeight="1" x14ac:dyDescent="0.25">
      <c r="M614" s="4"/>
      <c r="N614" s="4"/>
      <c r="O614" s="4"/>
    </row>
    <row r="615" spans="13:15" ht="15.75" customHeight="1" x14ac:dyDescent="0.25">
      <c r="M615" s="4"/>
      <c r="N615" s="4"/>
      <c r="O615" s="4"/>
    </row>
    <row r="616" spans="13:15" ht="15.75" customHeight="1" x14ac:dyDescent="0.25">
      <c r="M616" s="4"/>
      <c r="N616" s="4"/>
      <c r="O616" s="4"/>
    </row>
    <row r="617" spans="13:15" ht="15.75" customHeight="1" x14ac:dyDescent="0.25">
      <c r="M617" s="4"/>
      <c r="N617" s="4"/>
      <c r="O617" s="4"/>
    </row>
    <row r="618" spans="13:15" ht="15.75" customHeight="1" x14ac:dyDescent="0.25">
      <c r="M618" s="4"/>
      <c r="N618" s="4"/>
      <c r="O618" s="4"/>
    </row>
    <row r="619" spans="13:15" ht="15.75" customHeight="1" x14ac:dyDescent="0.25">
      <c r="M619" s="4"/>
      <c r="N619" s="4"/>
      <c r="O619" s="4"/>
    </row>
    <row r="620" spans="13:15" ht="15.75" customHeight="1" x14ac:dyDescent="0.25">
      <c r="M620" s="4"/>
      <c r="N620" s="4"/>
      <c r="O620" s="4"/>
    </row>
    <row r="621" spans="13:15" ht="15.75" customHeight="1" x14ac:dyDescent="0.25">
      <c r="M621" s="4"/>
      <c r="N621" s="4"/>
      <c r="O621" s="4"/>
    </row>
    <row r="622" spans="13:15" ht="15.75" customHeight="1" x14ac:dyDescent="0.25">
      <c r="M622" s="4"/>
      <c r="N622" s="4"/>
      <c r="O622" s="4"/>
    </row>
    <row r="623" spans="13:15" ht="15.75" customHeight="1" x14ac:dyDescent="0.25">
      <c r="M623" s="4"/>
      <c r="N623" s="4"/>
      <c r="O623" s="4"/>
    </row>
    <row r="624" spans="13:15" ht="15.75" customHeight="1" x14ac:dyDescent="0.25">
      <c r="M624" s="4"/>
      <c r="N624" s="4"/>
      <c r="O624" s="4"/>
    </row>
    <row r="625" spans="13:15" ht="15.75" customHeight="1" x14ac:dyDescent="0.25">
      <c r="M625" s="4"/>
      <c r="N625" s="4"/>
      <c r="O625" s="4"/>
    </row>
    <row r="626" spans="13:15" ht="15.75" customHeight="1" x14ac:dyDescent="0.25">
      <c r="M626" s="4"/>
      <c r="N626" s="4"/>
      <c r="O626" s="4"/>
    </row>
    <row r="627" spans="13:15" ht="15.75" customHeight="1" x14ac:dyDescent="0.25">
      <c r="M627" s="4"/>
      <c r="N627" s="4"/>
      <c r="O627" s="4"/>
    </row>
    <row r="628" spans="13:15" ht="15.75" customHeight="1" x14ac:dyDescent="0.25">
      <c r="M628" s="4"/>
      <c r="N628" s="4"/>
      <c r="O628" s="4"/>
    </row>
    <row r="629" spans="13:15" ht="15.75" customHeight="1" x14ac:dyDescent="0.25">
      <c r="M629" s="4"/>
      <c r="N629" s="4"/>
      <c r="O629" s="4"/>
    </row>
    <row r="630" spans="13:15" ht="15.75" customHeight="1" x14ac:dyDescent="0.25">
      <c r="M630" s="4"/>
      <c r="N630" s="4"/>
      <c r="O630" s="4"/>
    </row>
    <row r="631" spans="13:15" ht="15.75" customHeight="1" x14ac:dyDescent="0.25">
      <c r="M631" s="4"/>
      <c r="N631" s="4"/>
      <c r="O631" s="4"/>
    </row>
    <row r="632" spans="13:15" ht="15.75" customHeight="1" x14ac:dyDescent="0.25">
      <c r="M632" s="4"/>
      <c r="N632" s="4"/>
      <c r="O632" s="4"/>
    </row>
    <row r="633" spans="13:15" ht="15.75" customHeight="1" x14ac:dyDescent="0.25">
      <c r="M633" s="4"/>
      <c r="N633" s="4"/>
      <c r="O633" s="4"/>
    </row>
    <row r="634" spans="13:15" ht="15.75" customHeight="1" x14ac:dyDescent="0.25">
      <c r="M634" s="4"/>
      <c r="N634" s="4"/>
      <c r="O634" s="4"/>
    </row>
    <row r="635" spans="13:15" ht="15.75" customHeight="1" x14ac:dyDescent="0.25">
      <c r="M635" s="4"/>
      <c r="N635" s="4"/>
      <c r="O635" s="4"/>
    </row>
    <row r="636" spans="13:15" ht="15.75" customHeight="1" x14ac:dyDescent="0.25">
      <c r="M636" s="4"/>
      <c r="N636" s="4"/>
      <c r="O636" s="4"/>
    </row>
    <row r="637" spans="13:15" ht="15.75" customHeight="1" x14ac:dyDescent="0.25">
      <c r="M637" s="4"/>
      <c r="N637" s="4"/>
      <c r="O637" s="4"/>
    </row>
    <row r="638" spans="13:15" ht="15.75" customHeight="1" x14ac:dyDescent="0.25">
      <c r="M638" s="4"/>
      <c r="N638" s="4"/>
      <c r="O638" s="4"/>
    </row>
    <row r="639" spans="13:15" ht="15.75" customHeight="1" x14ac:dyDescent="0.25">
      <c r="M639" s="4"/>
      <c r="N639" s="4"/>
      <c r="O639" s="4"/>
    </row>
    <row r="640" spans="13:15" ht="15.75" customHeight="1" x14ac:dyDescent="0.25">
      <c r="M640" s="4"/>
      <c r="N640" s="4"/>
      <c r="O640" s="4"/>
    </row>
    <row r="641" spans="13:15" ht="15.75" customHeight="1" x14ac:dyDescent="0.25">
      <c r="M641" s="4"/>
      <c r="N641" s="4"/>
      <c r="O641" s="4"/>
    </row>
    <row r="642" spans="13:15" ht="15.75" customHeight="1" x14ac:dyDescent="0.25">
      <c r="M642" s="4"/>
      <c r="N642" s="4"/>
      <c r="O642" s="4"/>
    </row>
    <row r="643" spans="13:15" ht="15.75" customHeight="1" x14ac:dyDescent="0.25">
      <c r="M643" s="4"/>
      <c r="N643" s="4"/>
      <c r="O643" s="4"/>
    </row>
    <row r="644" spans="13:15" ht="15.75" customHeight="1" x14ac:dyDescent="0.25">
      <c r="M644" s="4"/>
      <c r="N644" s="4"/>
      <c r="O644" s="4"/>
    </row>
    <row r="645" spans="13:15" ht="15.75" customHeight="1" x14ac:dyDescent="0.25">
      <c r="M645" s="4"/>
      <c r="N645" s="4"/>
      <c r="O645" s="4"/>
    </row>
    <row r="646" spans="13:15" ht="15.75" customHeight="1" x14ac:dyDescent="0.25">
      <c r="M646" s="4"/>
      <c r="N646" s="4"/>
      <c r="O646" s="4"/>
    </row>
    <row r="647" spans="13:15" ht="15.75" customHeight="1" x14ac:dyDescent="0.25">
      <c r="M647" s="4"/>
      <c r="N647" s="4"/>
      <c r="O647" s="4"/>
    </row>
    <row r="648" spans="13:15" ht="15.75" customHeight="1" x14ac:dyDescent="0.25">
      <c r="M648" s="4"/>
      <c r="N648" s="4"/>
      <c r="O648" s="4"/>
    </row>
    <row r="649" spans="13:15" ht="15.75" customHeight="1" x14ac:dyDescent="0.25">
      <c r="M649" s="4"/>
      <c r="N649" s="4"/>
      <c r="O649" s="4"/>
    </row>
    <row r="650" spans="13:15" ht="15.75" customHeight="1" x14ac:dyDescent="0.25">
      <c r="M650" s="4"/>
      <c r="N650" s="4"/>
      <c r="O650" s="4"/>
    </row>
    <row r="651" spans="13:15" ht="15.75" customHeight="1" x14ac:dyDescent="0.25">
      <c r="M651" s="4"/>
      <c r="N651" s="4"/>
      <c r="O651" s="4"/>
    </row>
    <row r="652" spans="13:15" ht="15.75" customHeight="1" x14ac:dyDescent="0.25">
      <c r="M652" s="4"/>
      <c r="N652" s="4"/>
      <c r="O652" s="4"/>
    </row>
    <row r="653" spans="13:15" ht="15.75" customHeight="1" x14ac:dyDescent="0.25">
      <c r="M653" s="4"/>
      <c r="N653" s="4"/>
      <c r="O653" s="4"/>
    </row>
    <row r="654" spans="13:15" ht="15.75" customHeight="1" x14ac:dyDescent="0.25">
      <c r="M654" s="4"/>
      <c r="N654" s="4"/>
      <c r="O654" s="4"/>
    </row>
    <row r="655" spans="13:15" ht="15.75" customHeight="1" x14ac:dyDescent="0.25">
      <c r="M655" s="4"/>
      <c r="N655" s="4"/>
      <c r="O655" s="4"/>
    </row>
    <row r="656" spans="13:15" ht="15.75" customHeight="1" x14ac:dyDescent="0.25">
      <c r="M656" s="4"/>
      <c r="N656" s="4"/>
      <c r="O656" s="4"/>
    </row>
    <row r="657" spans="13:15" ht="15.75" customHeight="1" x14ac:dyDescent="0.25">
      <c r="M657" s="4"/>
      <c r="N657" s="4"/>
      <c r="O657" s="4"/>
    </row>
    <row r="658" spans="13:15" ht="15.75" customHeight="1" x14ac:dyDescent="0.25">
      <c r="M658" s="4"/>
      <c r="N658" s="4"/>
      <c r="O658" s="4"/>
    </row>
    <row r="659" spans="13:15" ht="15.75" customHeight="1" x14ac:dyDescent="0.25">
      <c r="M659" s="4"/>
      <c r="N659" s="4"/>
      <c r="O659" s="4"/>
    </row>
    <row r="660" spans="13:15" ht="15.75" customHeight="1" x14ac:dyDescent="0.25">
      <c r="M660" s="4"/>
      <c r="N660" s="4"/>
      <c r="O660" s="4"/>
    </row>
    <row r="661" spans="13:15" ht="15.75" customHeight="1" x14ac:dyDescent="0.25">
      <c r="M661" s="4"/>
      <c r="N661" s="4"/>
      <c r="O661" s="4"/>
    </row>
    <row r="662" spans="13:15" ht="15.75" customHeight="1" x14ac:dyDescent="0.25">
      <c r="M662" s="4"/>
      <c r="N662" s="4"/>
      <c r="O662" s="4"/>
    </row>
    <row r="663" spans="13:15" ht="15.75" customHeight="1" x14ac:dyDescent="0.25">
      <c r="M663" s="4"/>
      <c r="N663" s="4"/>
      <c r="O663" s="4"/>
    </row>
    <row r="664" spans="13:15" ht="15.75" customHeight="1" x14ac:dyDescent="0.25">
      <c r="M664" s="4"/>
      <c r="N664" s="4"/>
      <c r="O664" s="4"/>
    </row>
    <row r="665" spans="13:15" ht="15.75" customHeight="1" x14ac:dyDescent="0.25">
      <c r="M665" s="4"/>
      <c r="N665" s="4"/>
      <c r="O665" s="4"/>
    </row>
    <row r="666" spans="13:15" ht="15.75" customHeight="1" x14ac:dyDescent="0.25">
      <c r="M666" s="4"/>
      <c r="N666" s="4"/>
      <c r="O666" s="4"/>
    </row>
    <row r="667" spans="13:15" ht="15.75" customHeight="1" x14ac:dyDescent="0.25">
      <c r="M667" s="4"/>
      <c r="N667" s="4"/>
      <c r="O667" s="4"/>
    </row>
    <row r="668" spans="13:15" ht="15.75" customHeight="1" x14ac:dyDescent="0.25">
      <c r="M668" s="4"/>
      <c r="N668" s="4"/>
      <c r="O668" s="4"/>
    </row>
    <row r="669" spans="13:15" ht="15.75" customHeight="1" x14ac:dyDescent="0.25">
      <c r="M669" s="4"/>
      <c r="N669" s="4"/>
      <c r="O669" s="4"/>
    </row>
    <row r="670" spans="13:15" ht="15.75" customHeight="1" x14ac:dyDescent="0.25">
      <c r="M670" s="4"/>
      <c r="N670" s="4"/>
      <c r="O670" s="4"/>
    </row>
    <row r="671" spans="13:15" ht="15.75" customHeight="1" x14ac:dyDescent="0.25">
      <c r="M671" s="4"/>
      <c r="N671" s="4"/>
      <c r="O671" s="4"/>
    </row>
    <row r="672" spans="13:15" ht="15.75" customHeight="1" x14ac:dyDescent="0.25">
      <c r="M672" s="4"/>
      <c r="N672" s="4"/>
      <c r="O672" s="4"/>
    </row>
    <row r="673" spans="13:15" ht="15.75" customHeight="1" x14ac:dyDescent="0.25">
      <c r="M673" s="4"/>
      <c r="N673" s="4"/>
      <c r="O673" s="4"/>
    </row>
    <row r="674" spans="13:15" ht="15.75" customHeight="1" x14ac:dyDescent="0.25">
      <c r="M674" s="4"/>
      <c r="N674" s="4"/>
      <c r="O674" s="4"/>
    </row>
    <row r="675" spans="13:15" ht="15.75" customHeight="1" x14ac:dyDescent="0.25">
      <c r="M675" s="4"/>
      <c r="N675" s="4"/>
      <c r="O675" s="4"/>
    </row>
    <row r="676" spans="13:15" ht="15.75" customHeight="1" x14ac:dyDescent="0.25">
      <c r="M676" s="4"/>
      <c r="N676" s="4"/>
      <c r="O676" s="4"/>
    </row>
    <row r="677" spans="13:15" ht="15.75" customHeight="1" x14ac:dyDescent="0.25">
      <c r="M677" s="4"/>
      <c r="N677" s="4"/>
      <c r="O677" s="4"/>
    </row>
    <row r="678" spans="13:15" ht="15.75" customHeight="1" x14ac:dyDescent="0.25">
      <c r="M678" s="4"/>
      <c r="N678" s="4"/>
      <c r="O678" s="4"/>
    </row>
    <row r="679" spans="13:15" ht="15.75" customHeight="1" x14ac:dyDescent="0.25">
      <c r="M679" s="4"/>
      <c r="N679" s="4"/>
      <c r="O679" s="4"/>
    </row>
    <row r="680" spans="13:15" ht="15.75" customHeight="1" x14ac:dyDescent="0.25">
      <c r="M680" s="4"/>
      <c r="N680" s="4"/>
      <c r="O680" s="4"/>
    </row>
    <row r="681" spans="13:15" ht="15.75" customHeight="1" x14ac:dyDescent="0.25">
      <c r="M681" s="4"/>
      <c r="N681" s="4"/>
      <c r="O681" s="4"/>
    </row>
    <row r="682" spans="13:15" ht="15.75" customHeight="1" x14ac:dyDescent="0.25">
      <c r="M682" s="4"/>
      <c r="N682" s="4"/>
      <c r="O682" s="4"/>
    </row>
    <row r="683" spans="13:15" ht="15.75" customHeight="1" x14ac:dyDescent="0.25">
      <c r="M683" s="4"/>
      <c r="N683" s="4"/>
      <c r="O683" s="4"/>
    </row>
    <row r="684" spans="13:15" ht="15.75" customHeight="1" x14ac:dyDescent="0.25">
      <c r="M684" s="4"/>
      <c r="N684" s="4"/>
      <c r="O684" s="4"/>
    </row>
    <row r="685" spans="13:15" ht="15.75" customHeight="1" x14ac:dyDescent="0.25">
      <c r="M685" s="4"/>
      <c r="N685" s="4"/>
      <c r="O685" s="4"/>
    </row>
    <row r="686" spans="13:15" ht="15.75" customHeight="1" x14ac:dyDescent="0.25">
      <c r="M686" s="4"/>
      <c r="N686" s="4"/>
      <c r="O686" s="4"/>
    </row>
    <row r="687" spans="13:15" ht="15.75" customHeight="1" x14ac:dyDescent="0.25">
      <c r="M687" s="4"/>
      <c r="N687" s="4"/>
      <c r="O687" s="4"/>
    </row>
    <row r="688" spans="13:15" ht="15.75" customHeight="1" x14ac:dyDescent="0.25">
      <c r="M688" s="4"/>
      <c r="N688" s="4"/>
      <c r="O688" s="4"/>
    </row>
    <row r="689" spans="13:15" ht="15.75" customHeight="1" x14ac:dyDescent="0.25">
      <c r="M689" s="4"/>
      <c r="N689" s="4"/>
      <c r="O689" s="4"/>
    </row>
    <row r="690" spans="13:15" ht="15.75" customHeight="1" x14ac:dyDescent="0.25">
      <c r="M690" s="4"/>
      <c r="N690" s="4"/>
      <c r="O690" s="4"/>
    </row>
    <row r="691" spans="13:15" ht="15.75" customHeight="1" x14ac:dyDescent="0.25">
      <c r="M691" s="4"/>
      <c r="N691" s="4"/>
      <c r="O691" s="4"/>
    </row>
    <row r="692" spans="13:15" ht="15.75" customHeight="1" x14ac:dyDescent="0.25">
      <c r="M692" s="4"/>
      <c r="N692" s="4"/>
      <c r="O692" s="4"/>
    </row>
    <row r="693" spans="13:15" ht="15.75" customHeight="1" x14ac:dyDescent="0.25">
      <c r="M693" s="4"/>
      <c r="N693" s="4"/>
      <c r="O693" s="4"/>
    </row>
    <row r="694" spans="13:15" ht="15.75" customHeight="1" x14ac:dyDescent="0.25">
      <c r="M694" s="4"/>
      <c r="N694" s="4"/>
      <c r="O694" s="4"/>
    </row>
    <row r="695" spans="13:15" ht="15.75" customHeight="1" x14ac:dyDescent="0.25">
      <c r="M695" s="4"/>
      <c r="N695" s="4"/>
      <c r="O695" s="4"/>
    </row>
    <row r="696" spans="13:15" ht="15.75" customHeight="1" x14ac:dyDescent="0.25">
      <c r="M696" s="4"/>
      <c r="N696" s="4"/>
      <c r="O696" s="4"/>
    </row>
    <row r="697" spans="13:15" ht="15.75" customHeight="1" x14ac:dyDescent="0.25">
      <c r="M697" s="4"/>
      <c r="N697" s="4"/>
      <c r="O697" s="4"/>
    </row>
    <row r="698" spans="13:15" ht="15.75" customHeight="1" x14ac:dyDescent="0.25">
      <c r="M698" s="4"/>
      <c r="N698" s="4"/>
      <c r="O698" s="4"/>
    </row>
    <row r="699" spans="13:15" ht="15.75" customHeight="1" x14ac:dyDescent="0.25">
      <c r="M699" s="4"/>
      <c r="N699" s="4"/>
      <c r="O699" s="4"/>
    </row>
    <row r="700" spans="13:15" ht="15.75" customHeight="1" x14ac:dyDescent="0.25">
      <c r="M700" s="4"/>
      <c r="N700" s="4"/>
      <c r="O700" s="4"/>
    </row>
    <row r="701" spans="13:15" ht="15.75" customHeight="1" x14ac:dyDescent="0.25">
      <c r="M701" s="4"/>
      <c r="N701" s="4"/>
      <c r="O701" s="4"/>
    </row>
    <row r="702" spans="13:15" ht="15.75" customHeight="1" x14ac:dyDescent="0.25">
      <c r="M702" s="4"/>
      <c r="N702" s="4"/>
      <c r="O702" s="4"/>
    </row>
    <row r="703" spans="13:15" ht="15.75" customHeight="1" x14ac:dyDescent="0.25">
      <c r="M703" s="4"/>
      <c r="N703" s="4"/>
      <c r="O703" s="4"/>
    </row>
    <row r="704" spans="13:15" ht="15.75" customHeight="1" x14ac:dyDescent="0.25">
      <c r="M704" s="4"/>
      <c r="N704" s="4"/>
      <c r="O704" s="4"/>
    </row>
    <row r="705" spans="13:15" ht="15.75" customHeight="1" x14ac:dyDescent="0.25">
      <c r="M705" s="4"/>
      <c r="N705" s="4"/>
      <c r="O705" s="4"/>
    </row>
    <row r="706" spans="13:15" ht="15.75" customHeight="1" x14ac:dyDescent="0.25">
      <c r="M706" s="4"/>
      <c r="N706" s="4"/>
      <c r="O706" s="4"/>
    </row>
    <row r="707" spans="13:15" ht="15.75" customHeight="1" x14ac:dyDescent="0.25">
      <c r="M707" s="4"/>
      <c r="N707" s="4"/>
      <c r="O707" s="4"/>
    </row>
    <row r="708" spans="13:15" ht="15.75" customHeight="1" x14ac:dyDescent="0.25">
      <c r="M708" s="4"/>
      <c r="N708" s="4"/>
      <c r="O708" s="4"/>
    </row>
    <row r="709" spans="13:15" ht="15.75" customHeight="1" x14ac:dyDescent="0.25">
      <c r="M709" s="4"/>
      <c r="N709" s="4"/>
      <c r="O709" s="4"/>
    </row>
    <row r="710" spans="13:15" ht="15.75" customHeight="1" x14ac:dyDescent="0.25">
      <c r="M710" s="4"/>
      <c r="N710" s="4"/>
      <c r="O710" s="4"/>
    </row>
    <row r="711" spans="13:15" ht="15.75" customHeight="1" x14ac:dyDescent="0.25">
      <c r="M711" s="4"/>
      <c r="N711" s="4"/>
      <c r="O711" s="4"/>
    </row>
    <row r="712" spans="13:15" ht="15.75" customHeight="1" x14ac:dyDescent="0.25">
      <c r="M712" s="4"/>
      <c r="N712" s="4"/>
      <c r="O712" s="4"/>
    </row>
    <row r="713" spans="13:15" ht="15.75" customHeight="1" x14ac:dyDescent="0.25">
      <c r="M713" s="4"/>
      <c r="N713" s="4"/>
      <c r="O713" s="4"/>
    </row>
    <row r="714" spans="13:15" ht="15.75" customHeight="1" x14ac:dyDescent="0.25">
      <c r="M714" s="4"/>
      <c r="N714" s="4"/>
      <c r="O714" s="4"/>
    </row>
    <row r="715" spans="13:15" ht="15.75" customHeight="1" x14ac:dyDescent="0.25">
      <c r="M715" s="4"/>
      <c r="N715" s="4"/>
      <c r="O715" s="4"/>
    </row>
    <row r="716" spans="13:15" ht="15.75" customHeight="1" x14ac:dyDescent="0.25">
      <c r="M716" s="4"/>
      <c r="N716" s="4"/>
      <c r="O716" s="4"/>
    </row>
    <row r="717" spans="13:15" ht="15.75" customHeight="1" x14ac:dyDescent="0.25">
      <c r="M717" s="4"/>
      <c r="N717" s="4"/>
      <c r="O717" s="4"/>
    </row>
    <row r="718" spans="13:15" ht="15.75" customHeight="1" x14ac:dyDescent="0.25">
      <c r="M718" s="4"/>
      <c r="N718" s="4"/>
      <c r="O718" s="4"/>
    </row>
    <row r="719" spans="13:15" ht="15.75" customHeight="1" x14ac:dyDescent="0.25">
      <c r="M719" s="4"/>
      <c r="N719" s="4"/>
      <c r="O719" s="4"/>
    </row>
    <row r="720" spans="13:15" ht="15.75" customHeight="1" x14ac:dyDescent="0.25">
      <c r="M720" s="4"/>
      <c r="N720" s="4"/>
      <c r="O720" s="4"/>
    </row>
    <row r="721" spans="13:15" ht="15.75" customHeight="1" x14ac:dyDescent="0.25">
      <c r="M721" s="4"/>
      <c r="N721" s="4"/>
      <c r="O721" s="4"/>
    </row>
    <row r="722" spans="13:15" ht="15.75" customHeight="1" x14ac:dyDescent="0.25">
      <c r="M722" s="4"/>
      <c r="N722" s="4"/>
      <c r="O722" s="4"/>
    </row>
    <row r="723" spans="13:15" ht="15.75" customHeight="1" x14ac:dyDescent="0.25">
      <c r="M723" s="4"/>
      <c r="N723" s="4"/>
      <c r="O723" s="4"/>
    </row>
    <row r="724" spans="13:15" ht="15.75" customHeight="1" x14ac:dyDescent="0.25">
      <c r="M724" s="4"/>
      <c r="N724" s="4"/>
      <c r="O724" s="4"/>
    </row>
    <row r="725" spans="13:15" ht="15.75" customHeight="1" x14ac:dyDescent="0.25">
      <c r="M725" s="4"/>
      <c r="N725" s="4"/>
      <c r="O725" s="4"/>
    </row>
    <row r="726" spans="13:15" ht="15.75" customHeight="1" x14ac:dyDescent="0.25">
      <c r="M726" s="4"/>
      <c r="N726" s="4"/>
      <c r="O726" s="4"/>
    </row>
    <row r="727" spans="13:15" ht="15.75" customHeight="1" x14ac:dyDescent="0.25">
      <c r="M727" s="4"/>
      <c r="N727" s="4"/>
      <c r="O727" s="4"/>
    </row>
    <row r="728" spans="13:15" ht="15.75" customHeight="1" x14ac:dyDescent="0.25">
      <c r="M728" s="4"/>
      <c r="N728" s="4"/>
      <c r="O728" s="4"/>
    </row>
    <row r="729" spans="13:15" ht="15.75" customHeight="1" x14ac:dyDescent="0.25">
      <c r="M729" s="4"/>
      <c r="N729" s="4"/>
      <c r="O729" s="4"/>
    </row>
    <row r="730" spans="13:15" ht="15.75" customHeight="1" x14ac:dyDescent="0.25">
      <c r="M730" s="4"/>
      <c r="N730" s="4"/>
      <c r="O730" s="4"/>
    </row>
    <row r="731" spans="13:15" ht="15.75" customHeight="1" x14ac:dyDescent="0.25">
      <c r="M731" s="4"/>
      <c r="N731" s="4"/>
      <c r="O731" s="4"/>
    </row>
    <row r="732" spans="13:15" ht="15.75" customHeight="1" x14ac:dyDescent="0.25">
      <c r="M732" s="4"/>
      <c r="N732" s="4"/>
      <c r="O732" s="4"/>
    </row>
    <row r="733" spans="13:15" ht="15.75" customHeight="1" x14ac:dyDescent="0.25">
      <c r="M733" s="4"/>
      <c r="N733" s="4"/>
      <c r="O733" s="4"/>
    </row>
    <row r="734" spans="13:15" ht="15.75" customHeight="1" x14ac:dyDescent="0.25">
      <c r="M734" s="4"/>
      <c r="N734" s="4"/>
      <c r="O734" s="4"/>
    </row>
    <row r="735" spans="13:15" ht="15.75" customHeight="1" x14ac:dyDescent="0.25">
      <c r="M735" s="4"/>
      <c r="N735" s="4"/>
      <c r="O735" s="4"/>
    </row>
    <row r="736" spans="13:15" ht="15.75" customHeight="1" x14ac:dyDescent="0.25">
      <c r="M736" s="4"/>
      <c r="N736" s="4"/>
      <c r="O736" s="4"/>
    </row>
    <row r="737" spans="13:15" ht="15.75" customHeight="1" x14ac:dyDescent="0.25">
      <c r="M737" s="4"/>
      <c r="N737" s="4"/>
      <c r="O737" s="4"/>
    </row>
    <row r="738" spans="13:15" ht="15.75" customHeight="1" x14ac:dyDescent="0.25">
      <c r="M738" s="4"/>
      <c r="N738" s="4"/>
      <c r="O738" s="4"/>
    </row>
    <row r="739" spans="13:15" ht="15.75" customHeight="1" x14ac:dyDescent="0.25">
      <c r="M739" s="4"/>
      <c r="N739" s="4"/>
      <c r="O739" s="4"/>
    </row>
    <row r="740" spans="13:15" ht="15.75" customHeight="1" x14ac:dyDescent="0.25">
      <c r="M740" s="4"/>
      <c r="N740" s="4"/>
      <c r="O740" s="4"/>
    </row>
    <row r="741" spans="13:15" ht="15.75" customHeight="1" x14ac:dyDescent="0.25">
      <c r="M741" s="4"/>
      <c r="N741" s="4"/>
      <c r="O741" s="4"/>
    </row>
    <row r="742" spans="13:15" ht="15.75" customHeight="1" x14ac:dyDescent="0.25">
      <c r="M742" s="4"/>
      <c r="N742" s="4"/>
      <c r="O742" s="4"/>
    </row>
    <row r="743" spans="13:15" ht="15.75" customHeight="1" x14ac:dyDescent="0.25">
      <c r="M743" s="4"/>
      <c r="N743" s="4"/>
      <c r="O743" s="4"/>
    </row>
    <row r="744" spans="13:15" ht="15.75" customHeight="1" x14ac:dyDescent="0.25">
      <c r="M744" s="4"/>
      <c r="N744" s="4"/>
      <c r="O744" s="4"/>
    </row>
    <row r="745" spans="13:15" ht="15.75" customHeight="1" x14ac:dyDescent="0.25">
      <c r="M745" s="4"/>
      <c r="N745" s="4"/>
      <c r="O745" s="4"/>
    </row>
    <row r="746" spans="13:15" ht="15.75" customHeight="1" x14ac:dyDescent="0.25">
      <c r="M746" s="4"/>
      <c r="N746" s="4"/>
      <c r="O746" s="4"/>
    </row>
    <row r="747" spans="13:15" ht="15.75" customHeight="1" x14ac:dyDescent="0.25">
      <c r="M747" s="4"/>
      <c r="N747" s="4"/>
      <c r="O747" s="4"/>
    </row>
    <row r="748" spans="13:15" ht="15.75" customHeight="1" x14ac:dyDescent="0.25">
      <c r="M748" s="4"/>
      <c r="N748" s="4"/>
      <c r="O748" s="4"/>
    </row>
    <row r="749" spans="13:15" ht="15.75" customHeight="1" x14ac:dyDescent="0.25">
      <c r="M749" s="4"/>
      <c r="N749" s="4"/>
      <c r="O749" s="4"/>
    </row>
    <row r="750" spans="13:15" ht="15.75" customHeight="1" x14ac:dyDescent="0.25">
      <c r="M750" s="4"/>
      <c r="N750" s="4"/>
      <c r="O750" s="4"/>
    </row>
    <row r="751" spans="13:15" ht="15.75" customHeight="1" x14ac:dyDescent="0.25">
      <c r="M751" s="4"/>
      <c r="N751" s="4"/>
      <c r="O751" s="4"/>
    </row>
    <row r="752" spans="13:15" ht="15.75" customHeight="1" x14ac:dyDescent="0.25">
      <c r="M752" s="4"/>
      <c r="N752" s="4"/>
      <c r="O752" s="4"/>
    </row>
    <row r="753" spans="13:15" ht="15.75" customHeight="1" x14ac:dyDescent="0.25">
      <c r="M753" s="4"/>
      <c r="N753" s="4"/>
      <c r="O753" s="4"/>
    </row>
    <row r="754" spans="13:15" ht="15.75" customHeight="1" x14ac:dyDescent="0.25">
      <c r="M754" s="4"/>
      <c r="N754" s="4"/>
      <c r="O754" s="4"/>
    </row>
    <row r="755" spans="13:15" ht="15.75" customHeight="1" x14ac:dyDescent="0.25">
      <c r="M755" s="4"/>
      <c r="N755" s="4"/>
      <c r="O755" s="4"/>
    </row>
    <row r="756" spans="13:15" ht="15.75" customHeight="1" x14ac:dyDescent="0.25">
      <c r="M756" s="4"/>
      <c r="N756" s="4"/>
      <c r="O756" s="4"/>
    </row>
    <row r="757" spans="13:15" ht="15.75" customHeight="1" x14ac:dyDescent="0.25">
      <c r="M757" s="4"/>
      <c r="N757" s="4"/>
      <c r="O757" s="4"/>
    </row>
    <row r="758" spans="13:15" ht="15.75" customHeight="1" x14ac:dyDescent="0.25">
      <c r="M758" s="4"/>
      <c r="N758" s="4"/>
      <c r="O758" s="4"/>
    </row>
    <row r="759" spans="13:15" ht="15.75" customHeight="1" x14ac:dyDescent="0.25">
      <c r="M759" s="4"/>
      <c r="N759" s="4"/>
      <c r="O759" s="4"/>
    </row>
    <row r="760" spans="13:15" ht="15.75" customHeight="1" x14ac:dyDescent="0.25">
      <c r="M760" s="4"/>
      <c r="N760" s="4"/>
      <c r="O760" s="4"/>
    </row>
    <row r="761" spans="13:15" ht="15.75" customHeight="1" x14ac:dyDescent="0.25">
      <c r="M761" s="4"/>
      <c r="N761" s="4"/>
      <c r="O761" s="4"/>
    </row>
    <row r="762" spans="13:15" ht="15.75" customHeight="1" x14ac:dyDescent="0.25">
      <c r="M762" s="4"/>
      <c r="N762" s="4"/>
      <c r="O762" s="4"/>
    </row>
    <row r="763" spans="13:15" ht="15.75" customHeight="1" x14ac:dyDescent="0.25">
      <c r="M763" s="4"/>
      <c r="N763" s="4"/>
      <c r="O763" s="4"/>
    </row>
    <row r="764" spans="13:15" ht="15.75" customHeight="1" x14ac:dyDescent="0.25">
      <c r="M764" s="4"/>
      <c r="N764" s="4"/>
      <c r="O764" s="4"/>
    </row>
    <row r="765" spans="13:15" ht="15.75" customHeight="1" x14ac:dyDescent="0.25">
      <c r="M765" s="4"/>
      <c r="N765" s="4"/>
      <c r="O765" s="4"/>
    </row>
    <row r="766" spans="13:15" ht="15.75" customHeight="1" x14ac:dyDescent="0.25">
      <c r="M766" s="4"/>
      <c r="N766" s="4"/>
      <c r="O766" s="4"/>
    </row>
    <row r="767" spans="13:15" ht="15.75" customHeight="1" x14ac:dyDescent="0.25">
      <c r="M767" s="4"/>
      <c r="N767" s="4"/>
      <c r="O767" s="4"/>
    </row>
    <row r="768" spans="13:15" ht="15.75" customHeight="1" x14ac:dyDescent="0.25">
      <c r="M768" s="4"/>
      <c r="N768" s="4"/>
      <c r="O768" s="4"/>
    </row>
    <row r="769" spans="13:15" ht="15.75" customHeight="1" x14ac:dyDescent="0.25">
      <c r="M769" s="4"/>
      <c r="N769" s="4"/>
      <c r="O769" s="4"/>
    </row>
    <row r="770" spans="13:15" ht="15.75" customHeight="1" x14ac:dyDescent="0.25">
      <c r="M770" s="4"/>
      <c r="N770" s="4"/>
      <c r="O770" s="4"/>
    </row>
    <row r="771" spans="13:15" ht="15.75" customHeight="1" x14ac:dyDescent="0.25">
      <c r="M771" s="4"/>
      <c r="N771" s="4"/>
      <c r="O771" s="4"/>
    </row>
    <row r="772" spans="13:15" ht="15.75" customHeight="1" x14ac:dyDescent="0.25">
      <c r="M772" s="4"/>
      <c r="N772" s="4"/>
      <c r="O772" s="4"/>
    </row>
    <row r="773" spans="13:15" ht="15.75" customHeight="1" x14ac:dyDescent="0.25">
      <c r="M773" s="4"/>
      <c r="N773" s="4"/>
      <c r="O773" s="4"/>
    </row>
    <row r="774" spans="13:15" ht="15.75" customHeight="1" x14ac:dyDescent="0.25">
      <c r="M774" s="4"/>
      <c r="N774" s="4"/>
      <c r="O774" s="4"/>
    </row>
    <row r="775" spans="13:15" ht="15.75" customHeight="1" x14ac:dyDescent="0.25">
      <c r="M775" s="4"/>
      <c r="N775" s="4"/>
      <c r="O775" s="4"/>
    </row>
    <row r="776" spans="13:15" ht="15.75" customHeight="1" x14ac:dyDescent="0.25">
      <c r="M776" s="4"/>
      <c r="N776" s="4"/>
      <c r="O776" s="4"/>
    </row>
    <row r="777" spans="13:15" ht="15.75" customHeight="1" x14ac:dyDescent="0.25">
      <c r="M777" s="4"/>
      <c r="N777" s="4"/>
      <c r="O777" s="4"/>
    </row>
    <row r="778" spans="13:15" ht="15.75" customHeight="1" x14ac:dyDescent="0.25">
      <c r="M778" s="4"/>
      <c r="N778" s="4"/>
      <c r="O778" s="4"/>
    </row>
    <row r="779" spans="13:15" ht="15.75" customHeight="1" x14ac:dyDescent="0.25">
      <c r="M779" s="4"/>
      <c r="N779" s="4"/>
      <c r="O779" s="4"/>
    </row>
    <row r="780" spans="13:15" ht="15.75" customHeight="1" x14ac:dyDescent="0.25">
      <c r="M780" s="4"/>
      <c r="N780" s="4"/>
      <c r="O780" s="4"/>
    </row>
    <row r="781" spans="13:15" ht="15.75" customHeight="1" x14ac:dyDescent="0.25">
      <c r="M781" s="4"/>
      <c r="N781" s="4"/>
      <c r="O781" s="4"/>
    </row>
    <row r="782" spans="13:15" ht="15.75" customHeight="1" x14ac:dyDescent="0.25">
      <c r="M782" s="4"/>
      <c r="N782" s="4"/>
      <c r="O782" s="4"/>
    </row>
    <row r="783" spans="13:15" ht="15.75" customHeight="1" x14ac:dyDescent="0.25">
      <c r="M783" s="4"/>
      <c r="N783" s="4"/>
      <c r="O783" s="4"/>
    </row>
    <row r="784" spans="13:15" ht="15.75" customHeight="1" x14ac:dyDescent="0.25">
      <c r="M784" s="4"/>
      <c r="N784" s="4"/>
      <c r="O784" s="4"/>
    </row>
    <row r="785" spans="13:15" ht="15.75" customHeight="1" x14ac:dyDescent="0.25">
      <c r="M785" s="4"/>
      <c r="N785" s="4"/>
      <c r="O785" s="4"/>
    </row>
    <row r="786" spans="13:15" ht="15.75" customHeight="1" x14ac:dyDescent="0.25">
      <c r="M786" s="4"/>
      <c r="N786" s="4"/>
      <c r="O786" s="4"/>
    </row>
    <row r="787" spans="13:15" ht="15.75" customHeight="1" x14ac:dyDescent="0.25">
      <c r="M787" s="4"/>
      <c r="N787" s="4"/>
      <c r="O787" s="4"/>
    </row>
    <row r="788" spans="13:15" ht="15.75" customHeight="1" x14ac:dyDescent="0.25">
      <c r="M788" s="4"/>
      <c r="N788" s="4"/>
      <c r="O788" s="4"/>
    </row>
    <row r="789" spans="13:15" ht="15.75" customHeight="1" x14ac:dyDescent="0.25">
      <c r="M789" s="4"/>
      <c r="N789" s="4"/>
      <c r="O789" s="4"/>
    </row>
    <row r="790" spans="13:15" ht="15.75" customHeight="1" x14ac:dyDescent="0.25">
      <c r="M790" s="4"/>
      <c r="N790" s="4"/>
      <c r="O790" s="4"/>
    </row>
    <row r="791" spans="13:15" ht="15.75" customHeight="1" x14ac:dyDescent="0.25">
      <c r="M791" s="4"/>
      <c r="N791" s="4"/>
      <c r="O791" s="4"/>
    </row>
    <row r="792" spans="13:15" ht="15.75" customHeight="1" x14ac:dyDescent="0.25">
      <c r="M792" s="4"/>
      <c r="N792" s="4"/>
      <c r="O792" s="4"/>
    </row>
    <row r="793" spans="13:15" ht="15.75" customHeight="1" x14ac:dyDescent="0.25">
      <c r="M793" s="4"/>
      <c r="N793" s="4"/>
      <c r="O793" s="4"/>
    </row>
    <row r="794" spans="13:15" ht="15.75" customHeight="1" x14ac:dyDescent="0.25">
      <c r="M794" s="4"/>
      <c r="N794" s="4"/>
      <c r="O794" s="4"/>
    </row>
    <row r="795" spans="13:15" ht="15.75" customHeight="1" x14ac:dyDescent="0.25">
      <c r="M795" s="4"/>
      <c r="N795" s="4"/>
      <c r="O795" s="4"/>
    </row>
    <row r="796" spans="13:15" ht="15.75" customHeight="1" x14ac:dyDescent="0.25">
      <c r="M796" s="4"/>
      <c r="N796" s="4"/>
      <c r="O796" s="4"/>
    </row>
    <row r="797" spans="13:15" ht="15.75" customHeight="1" x14ac:dyDescent="0.25">
      <c r="M797" s="4"/>
      <c r="N797" s="4"/>
      <c r="O797" s="4"/>
    </row>
    <row r="798" spans="13:15" ht="15.75" customHeight="1" x14ac:dyDescent="0.25">
      <c r="M798" s="4"/>
      <c r="N798" s="4"/>
      <c r="O798" s="4"/>
    </row>
    <row r="799" spans="13:15" ht="15.75" customHeight="1" x14ac:dyDescent="0.25">
      <c r="M799" s="4"/>
      <c r="N799" s="4"/>
      <c r="O799" s="4"/>
    </row>
    <row r="800" spans="13:15" ht="15.75" customHeight="1" x14ac:dyDescent="0.25">
      <c r="M800" s="4"/>
      <c r="N800" s="4"/>
      <c r="O800" s="4"/>
    </row>
    <row r="801" spans="13:15" ht="15.75" customHeight="1" x14ac:dyDescent="0.25">
      <c r="M801" s="4"/>
      <c r="N801" s="4"/>
      <c r="O801" s="4"/>
    </row>
    <row r="802" spans="13:15" ht="15.75" customHeight="1" x14ac:dyDescent="0.25">
      <c r="M802" s="4"/>
      <c r="N802" s="4"/>
      <c r="O802" s="4"/>
    </row>
    <row r="803" spans="13:15" ht="15.75" customHeight="1" x14ac:dyDescent="0.25">
      <c r="M803" s="4"/>
      <c r="N803" s="4"/>
      <c r="O803" s="4"/>
    </row>
    <row r="804" spans="13:15" ht="15.75" customHeight="1" x14ac:dyDescent="0.25">
      <c r="M804" s="4"/>
      <c r="N804" s="4"/>
      <c r="O804" s="4"/>
    </row>
    <row r="805" spans="13:15" ht="15.75" customHeight="1" x14ac:dyDescent="0.25">
      <c r="M805" s="4"/>
      <c r="N805" s="4"/>
      <c r="O805" s="4"/>
    </row>
    <row r="806" spans="13:15" ht="15.75" customHeight="1" x14ac:dyDescent="0.25">
      <c r="M806" s="4"/>
      <c r="N806" s="4"/>
      <c r="O806" s="4"/>
    </row>
    <row r="807" spans="13:15" ht="15.75" customHeight="1" x14ac:dyDescent="0.25">
      <c r="M807" s="4"/>
      <c r="N807" s="4"/>
      <c r="O807" s="4"/>
    </row>
    <row r="808" spans="13:15" ht="15.75" customHeight="1" x14ac:dyDescent="0.25">
      <c r="M808" s="4"/>
      <c r="N808" s="4"/>
      <c r="O808" s="4"/>
    </row>
    <row r="809" spans="13:15" ht="15.75" customHeight="1" x14ac:dyDescent="0.25">
      <c r="M809" s="4"/>
      <c r="N809" s="4"/>
      <c r="O809" s="4"/>
    </row>
    <row r="810" spans="13:15" ht="15.75" customHeight="1" x14ac:dyDescent="0.25">
      <c r="M810" s="4"/>
      <c r="N810" s="4"/>
      <c r="O810" s="4"/>
    </row>
    <row r="811" spans="13:15" ht="15.75" customHeight="1" x14ac:dyDescent="0.25">
      <c r="M811" s="4"/>
      <c r="N811" s="4"/>
      <c r="O811" s="4"/>
    </row>
    <row r="812" spans="13:15" ht="15.75" customHeight="1" x14ac:dyDescent="0.25">
      <c r="M812" s="4"/>
      <c r="N812" s="4"/>
      <c r="O812" s="4"/>
    </row>
    <row r="813" spans="13:15" ht="15.75" customHeight="1" x14ac:dyDescent="0.25">
      <c r="M813" s="4"/>
      <c r="N813" s="4"/>
      <c r="O813" s="4"/>
    </row>
    <row r="814" spans="13:15" ht="15.75" customHeight="1" x14ac:dyDescent="0.25">
      <c r="M814" s="4"/>
      <c r="N814" s="4"/>
      <c r="O814" s="4"/>
    </row>
    <row r="815" spans="13:15" ht="15.75" customHeight="1" x14ac:dyDescent="0.25">
      <c r="M815" s="4"/>
      <c r="N815" s="4"/>
      <c r="O815" s="4"/>
    </row>
    <row r="816" spans="13:15" ht="15.75" customHeight="1" x14ac:dyDescent="0.25">
      <c r="M816" s="4"/>
      <c r="N816" s="4"/>
      <c r="O816" s="4"/>
    </row>
    <row r="817" spans="13:15" ht="15.75" customHeight="1" x14ac:dyDescent="0.25">
      <c r="M817" s="4"/>
      <c r="N817" s="4"/>
      <c r="O817" s="4"/>
    </row>
    <row r="818" spans="13:15" ht="15.75" customHeight="1" x14ac:dyDescent="0.25">
      <c r="M818" s="4"/>
      <c r="N818" s="4"/>
      <c r="O818" s="4"/>
    </row>
    <row r="819" spans="13:15" ht="15.75" customHeight="1" x14ac:dyDescent="0.25">
      <c r="M819" s="4"/>
      <c r="N819" s="4"/>
      <c r="O819" s="4"/>
    </row>
    <row r="820" spans="13:15" ht="15.75" customHeight="1" x14ac:dyDescent="0.25">
      <c r="M820" s="4"/>
      <c r="N820" s="4"/>
      <c r="O820" s="4"/>
    </row>
    <row r="821" spans="13:15" ht="15.75" customHeight="1" x14ac:dyDescent="0.25">
      <c r="M821" s="4"/>
      <c r="N821" s="4"/>
      <c r="O821" s="4"/>
    </row>
    <row r="822" spans="13:15" ht="15.75" customHeight="1" x14ac:dyDescent="0.25">
      <c r="M822" s="4"/>
      <c r="N822" s="4"/>
      <c r="O822" s="4"/>
    </row>
    <row r="823" spans="13:15" ht="15.75" customHeight="1" x14ac:dyDescent="0.25">
      <c r="M823" s="4"/>
      <c r="N823" s="4"/>
      <c r="O823" s="4"/>
    </row>
    <row r="824" spans="13:15" ht="15.75" customHeight="1" x14ac:dyDescent="0.25">
      <c r="M824" s="4"/>
      <c r="N824" s="4"/>
      <c r="O824" s="4"/>
    </row>
    <row r="825" spans="13:15" ht="15.75" customHeight="1" x14ac:dyDescent="0.25">
      <c r="M825" s="4"/>
      <c r="N825" s="4"/>
      <c r="O825" s="4"/>
    </row>
    <row r="826" spans="13:15" ht="15.75" customHeight="1" x14ac:dyDescent="0.25">
      <c r="M826" s="4"/>
      <c r="N826" s="4"/>
      <c r="O826" s="4"/>
    </row>
    <row r="827" spans="13:15" ht="15.75" customHeight="1" x14ac:dyDescent="0.25">
      <c r="M827" s="4"/>
      <c r="N827" s="4"/>
      <c r="O827" s="4"/>
    </row>
    <row r="828" spans="13:15" ht="15.75" customHeight="1" x14ac:dyDescent="0.25">
      <c r="M828" s="4"/>
      <c r="N828" s="4"/>
      <c r="O828" s="4"/>
    </row>
    <row r="829" spans="13:15" ht="15.75" customHeight="1" x14ac:dyDescent="0.25">
      <c r="M829" s="4"/>
      <c r="N829" s="4"/>
      <c r="O829" s="4"/>
    </row>
    <row r="830" spans="13:15" ht="15.75" customHeight="1" x14ac:dyDescent="0.25">
      <c r="M830" s="4"/>
      <c r="N830" s="4"/>
      <c r="O830" s="4"/>
    </row>
    <row r="831" spans="13:15" ht="15.75" customHeight="1" x14ac:dyDescent="0.25">
      <c r="M831" s="4"/>
      <c r="N831" s="4"/>
      <c r="O831" s="4"/>
    </row>
    <row r="832" spans="13:15" ht="15.75" customHeight="1" x14ac:dyDescent="0.25">
      <c r="M832" s="4"/>
      <c r="N832" s="4"/>
      <c r="O832" s="4"/>
    </row>
    <row r="833" spans="13:15" ht="15.75" customHeight="1" x14ac:dyDescent="0.25">
      <c r="M833" s="4"/>
      <c r="N833" s="4"/>
      <c r="O833" s="4"/>
    </row>
    <row r="834" spans="13:15" ht="15.75" customHeight="1" x14ac:dyDescent="0.25">
      <c r="M834" s="4"/>
      <c r="N834" s="4"/>
      <c r="O834" s="4"/>
    </row>
    <row r="835" spans="13:15" ht="15.75" customHeight="1" x14ac:dyDescent="0.25">
      <c r="M835" s="4"/>
      <c r="N835" s="4"/>
      <c r="O835" s="4"/>
    </row>
    <row r="836" spans="13:15" ht="15.75" customHeight="1" x14ac:dyDescent="0.25">
      <c r="M836" s="4"/>
      <c r="N836" s="4"/>
      <c r="O836" s="4"/>
    </row>
    <row r="837" spans="13:15" ht="15.75" customHeight="1" x14ac:dyDescent="0.25">
      <c r="M837" s="4"/>
      <c r="N837" s="4"/>
      <c r="O837" s="4"/>
    </row>
    <row r="838" spans="13:15" ht="15.75" customHeight="1" x14ac:dyDescent="0.25">
      <c r="M838" s="4"/>
      <c r="N838" s="4"/>
      <c r="O838" s="4"/>
    </row>
    <row r="839" spans="13:15" ht="15.75" customHeight="1" x14ac:dyDescent="0.25">
      <c r="M839" s="4"/>
      <c r="N839" s="4"/>
      <c r="O839" s="4"/>
    </row>
    <row r="840" spans="13:15" ht="15.75" customHeight="1" x14ac:dyDescent="0.25">
      <c r="M840" s="4"/>
      <c r="N840" s="4"/>
      <c r="O840" s="4"/>
    </row>
    <row r="841" spans="13:15" ht="15.75" customHeight="1" x14ac:dyDescent="0.25">
      <c r="M841" s="4"/>
      <c r="N841" s="4"/>
      <c r="O841" s="4"/>
    </row>
    <row r="842" spans="13:15" ht="15.75" customHeight="1" x14ac:dyDescent="0.25">
      <c r="M842" s="4"/>
      <c r="N842" s="4"/>
      <c r="O842" s="4"/>
    </row>
    <row r="843" spans="13:15" ht="15.75" customHeight="1" x14ac:dyDescent="0.25">
      <c r="M843" s="4"/>
      <c r="N843" s="4"/>
      <c r="O843" s="4"/>
    </row>
    <row r="844" spans="13:15" ht="15.75" customHeight="1" x14ac:dyDescent="0.25">
      <c r="M844" s="4"/>
      <c r="N844" s="4"/>
      <c r="O844" s="4"/>
    </row>
    <row r="845" spans="13:15" ht="15.75" customHeight="1" x14ac:dyDescent="0.25">
      <c r="M845" s="4"/>
      <c r="N845" s="4"/>
      <c r="O845" s="4"/>
    </row>
    <row r="846" spans="13:15" ht="15.75" customHeight="1" x14ac:dyDescent="0.25">
      <c r="M846" s="4"/>
      <c r="N846" s="4"/>
      <c r="O846" s="4"/>
    </row>
    <row r="847" spans="13:15" ht="15.75" customHeight="1" x14ac:dyDescent="0.25">
      <c r="M847" s="4"/>
      <c r="N847" s="4"/>
      <c r="O847" s="4"/>
    </row>
    <row r="848" spans="13:15" ht="15.75" customHeight="1" x14ac:dyDescent="0.25">
      <c r="M848" s="4"/>
      <c r="N848" s="4"/>
      <c r="O848" s="4"/>
    </row>
    <row r="849" spans="13:15" ht="15.75" customHeight="1" x14ac:dyDescent="0.25">
      <c r="M849" s="4"/>
      <c r="N849" s="4"/>
      <c r="O849" s="4"/>
    </row>
    <row r="850" spans="13:15" ht="15.75" customHeight="1" x14ac:dyDescent="0.25">
      <c r="M850" s="4"/>
      <c r="N850" s="4"/>
      <c r="O850" s="4"/>
    </row>
    <row r="851" spans="13:15" ht="15.75" customHeight="1" x14ac:dyDescent="0.25">
      <c r="M851" s="4"/>
      <c r="N851" s="4"/>
      <c r="O851" s="4"/>
    </row>
    <row r="852" spans="13:15" ht="15.75" customHeight="1" x14ac:dyDescent="0.25">
      <c r="M852" s="4"/>
      <c r="N852" s="4"/>
      <c r="O852" s="4"/>
    </row>
    <row r="853" spans="13:15" ht="15.75" customHeight="1" x14ac:dyDescent="0.25">
      <c r="M853" s="4"/>
      <c r="N853" s="4"/>
      <c r="O853" s="4"/>
    </row>
    <row r="854" spans="13:15" ht="15.75" customHeight="1" x14ac:dyDescent="0.25">
      <c r="M854" s="4"/>
      <c r="N854" s="4"/>
      <c r="O854" s="4"/>
    </row>
    <row r="855" spans="13:15" ht="15.75" customHeight="1" x14ac:dyDescent="0.25">
      <c r="M855" s="4"/>
      <c r="N855" s="4"/>
      <c r="O855" s="4"/>
    </row>
    <row r="856" spans="13:15" ht="15.75" customHeight="1" x14ac:dyDescent="0.25">
      <c r="M856" s="4"/>
      <c r="N856" s="4"/>
      <c r="O856" s="4"/>
    </row>
    <row r="857" spans="13:15" ht="15.75" customHeight="1" x14ac:dyDescent="0.25">
      <c r="M857" s="4"/>
      <c r="N857" s="4"/>
      <c r="O857" s="4"/>
    </row>
    <row r="858" spans="13:15" ht="15.75" customHeight="1" x14ac:dyDescent="0.25">
      <c r="M858" s="4"/>
      <c r="N858" s="4"/>
      <c r="O858" s="4"/>
    </row>
    <row r="859" spans="13:15" ht="15.75" customHeight="1" x14ac:dyDescent="0.25">
      <c r="M859" s="4"/>
      <c r="N859" s="4"/>
      <c r="O859" s="4"/>
    </row>
    <row r="860" spans="13:15" ht="15.75" customHeight="1" x14ac:dyDescent="0.25">
      <c r="M860" s="4"/>
      <c r="N860" s="4"/>
      <c r="O860" s="4"/>
    </row>
    <row r="861" spans="13:15" ht="15.75" customHeight="1" x14ac:dyDescent="0.25">
      <c r="M861" s="4"/>
      <c r="N861" s="4"/>
      <c r="O861" s="4"/>
    </row>
    <row r="862" spans="13:15" ht="15.75" customHeight="1" x14ac:dyDescent="0.25">
      <c r="M862" s="4"/>
      <c r="N862" s="4"/>
      <c r="O862" s="4"/>
    </row>
    <row r="863" spans="13:15" ht="15.75" customHeight="1" x14ac:dyDescent="0.25">
      <c r="M863" s="4"/>
      <c r="N863" s="4"/>
      <c r="O863" s="4"/>
    </row>
    <row r="864" spans="13:15" ht="15.75" customHeight="1" x14ac:dyDescent="0.25">
      <c r="M864" s="4"/>
      <c r="N864" s="4"/>
      <c r="O864" s="4"/>
    </row>
    <row r="865" spans="13:15" ht="15.75" customHeight="1" x14ac:dyDescent="0.25">
      <c r="M865" s="4"/>
      <c r="N865" s="4"/>
      <c r="O865" s="4"/>
    </row>
    <row r="866" spans="13:15" ht="15.75" customHeight="1" x14ac:dyDescent="0.25">
      <c r="M866" s="4"/>
      <c r="N866" s="4"/>
      <c r="O866" s="4"/>
    </row>
    <row r="867" spans="13:15" ht="15.75" customHeight="1" x14ac:dyDescent="0.25">
      <c r="M867" s="4"/>
      <c r="N867" s="4"/>
      <c r="O867" s="4"/>
    </row>
    <row r="868" spans="13:15" ht="15.75" customHeight="1" x14ac:dyDescent="0.25">
      <c r="M868" s="4"/>
      <c r="N868" s="4"/>
      <c r="O868" s="4"/>
    </row>
    <row r="869" spans="13:15" ht="15.75" customHeight="1" x14ac:dyDescent="0.25">
      <c r="M869" s="4"/>
      <c r="N869" s="4"/>
      <c r="O869" s="4"/>
    </row>
    <row r="870" spans="13:15" ht="15.75" customHeight="1" x14ac:dyDescent="0.25">
      <c r="M870" s="4"/>
      <c r="N870" s="4"/>
      <c r="O870" s="4"/>
    </row>
    <row r="871" spans="13:15" ht="15.75" customHeight="1" x14ac:dyDescent="0.25">
      <c r="M871" s="4"/>
      <c r="N871" s="4"/>
      <c r="O871" s="4"/>
    </row>
    <row r="872" spans="13:15" ht="15.75" customHeight="1" x14ac:dyDescent="0.25">
      <c r="M872" s="4"/>
      <c r="N872" s="4"/>
      <c r="O872" s="4"/>
    </row>
    <row r="873" spans="13:15" ht="15.75" customHeight="1" x14ac:dyDescent="0.25">
      <c r="M873" s="4"/>
      <c r="N873" s="4"/>
      <c r="O873" s="4"/>
    </row>
    <row r="874" spans="13:15" ht="15.75" customHeight="1" x14ac:dyDescent="0.25">
      <c r="M874" s="4"/>
      <c r="N874" s="4"/>
      <c r="O874" s="4"/>
    </row>
    <row r="875" spans="13:15" ht="15.75" customHeight="1" x14ac:dyDescent="0.25">
      <c r="M875" s="4"/>
      <c r="N875" s="4"/>
      <c r="O875" s="4"/>
    </row>
    <row r="876" spans="13:15" ht="15.75" customHeight="1" x14ac:dyDescent="0.25">
      <c r="M876" s="4"/>
      <c r="N876" s="4"/>
      <c r="O876" s="4"/>
    </row>
    <row r="877" spans="13:15" ht="15.75" customHeight="1" x14ac:dyDescent="0.25">
      <c r="M877" s="4"/>
      <c r="N877" s="4"/>
      <c r="O877" s="4"/>
    </row>
    <row r="878" spans="13:15" ht="15.75" customHeight="1" x14ac:dyDescent="0.25">
      <c r="M878" s="4"/>
      <c r="N878" s="4"/>
      <c r="O878" s="4"/>
    </row>
    <row r="879" spans="13:15" ht="15.75" customHeight="1" x14ac:dyDescent="0.25">
      <c r="M879" s="4"/>
      <c r="N879" s="4"/>
      <c r="O879" s="4"/>
    </row>
    <row r="880" spans="13:15" ht="15.75" customHeight="1" x14ac:dyDescent="0.25">
      <c r="M880" s="4"/>
      <c r="N880" s="4"/>
      <c r="O880" s="4"/>
    </row>
    <row r="881" spans="13:15" ht="15.75" customHeight="1" x14ac:dyDescent="0.25">
      <c r="M881" s="4"/>
      <c r="N881" s="4"/>
      <c r="O881" s="4"/>
    </row>
    <row r="882" spans="13:15" ht="15.75" customHeight="1" x14ac:dyDescent="0.25">
      <c r="M882" s="4"/>
      <c r="N882" s="4"/>
      <c r="O882" s="4"/>
    </row>
    <row r="883" spans="13:15" ht="15.75" customHeight="1" x14ac:dyDescent="0.25">
      <c r="M883" s="4"/>
      <c r="N883" s="4"/>
      <c r="O883" s="4"/>
    </row>
    <row r="884" spans="13:15" ht="15.75" customHeight="1" x14ac:dyDescent="0.25">
      <c r="M884" s="4"/>
      <c r="N884" s="4"/>
      <c r="O884" s="4"/>
    </row>
    <row r="885" spans="13:15" ht="15.75" customHeight="1" x14ac:dyDescent="0.25">
      <c r="M885" s="4"/>
      <c r="N885" s="4"/>
      <c r="O885" s="4"/>
    </row>
    <row r="886" spans="13:15" ht="15.75" customHeight="1" x14ac:dyDescent="0.25">
      <c r="M886" s="4"/>
      <c r="N886" s="4"/>
      <c r="O886" s="4"/>
    </row>
    <row r="887" spans="13:15" ht="15.75" customHeight="1" x14ac:dyDescent="0.25">
      <c r="M887" s="4"/>
      <c r="N887" s="4"/>
      <c r="O887" s="4"/>
    </row>
    <row r="888" spans="13:15" ht="15.75" customHeight="1" x14ac:dyDescent="0.25">
      <c r="M888" s="4"/>
      <c r="N888" s="4"/>
      <c r="O888" s="4"/>
    </row>
    <row r="889" spans="13:15" ht="15.75" customHeight="1" x14ac:dyDescent="0.25">
      <c r="M889" s="4"/>
      <c r="N889" s="4"/>
      <c r="O889" s="4"/>
    </row>
    <row r="890" spans="13:15" ht="15.75" customHeight="1" x14ac:dyDescent="0.25">
      <c r="M890" s="4"/>
      <c r="N890" s="4"/>
      <c r="O890" s="4"/>
    </row>
    <row r="891" spans="13:15" ht="15.75" customHeight="1" x14ac:dyDescent="0.25">
      <c r="M891" s="4"/>
      <c r="N891" s="4"/>
      <c r="O891" s="4"/>
    </row>
    <row r="892" spans="13:15" ht="15.75" customHeight="1" x14ac:dyDescent="0.25">
      <c r="M892" s="4"/>
      <c r="N892" s="4"/>
      <c r="O892" s="4"/>
    </row>
    <row r="893" spans="13:15" ht="15.75" customHeight="1" x14ac:dyDescent="0.25">
      <c r="M893" s="4"/>
      <c r="N893" s="4"/>
      <c r="O893" s="4"/>
    </row>
    <row r="894" spans="13:15" ht="15.75" customHeight="1" x14ac:dyDescent="0.25">
      <c r="M894" s="4"/>
      <c r="N894" s="4"/>
      <c r="O894" s="4"/>
    </row>
    <row r="895" spans="13:15" ht="15.75" customHeight="1" x14ac:dyDescent="0.25">
      <c r="M895" s="4"/>
      <c r="N895" s="4"/>
      <c r="O895" s="4"/>
    </row>
    <row r="896" spans="13:15" ht="15.75" customHeight="1" x14ac:dyDescent="0.25">
      <c r="M896" s="4"/>
      <c r="N896" s="4"/>
      <c r="O896" s="4"/>
    </row>
    <row r="897" spans="13:15" ht="15.75" customHeight="1" x14ac:dyDescent="0.25">
      <c r="M897" s="4"/>
      <c r="N897" s="4"/>
      <c r="O897" s="4"/>
    </row>
    <row r="898" spans="13:15" ht="15.75" customHeight="1" x14ac:dyDescent="0.25">
      <c r="M898" s="4"/>
      <c r="N898" s="4"/>
      <c r="O898" s="4"/>
    </row>
    <row r="899" spans="13:15" ht="15.75" customHeight="1" x14ac:dyDescent="0.25">
      <c r="M899" s="4"/>
      <c r="N899" s="4"/>
      <c r="O899" s="4"/>
    </row>
    <row r="900" spans="13:15" ht="15.75" customHeight="1" x14ac:dyDescent="0.25">
      <c r="M900" s="4"/>
      <c r="N900" s="4"/>
      <c r="O900" s="4"/>
    </row>
    <row r="901" spans="13:15" ht="15.75" customHeight="1" x14ac:dyDescent="0.25">
      <c r="M901" s="4"/>
      <c r="N901" s="4"/>
      <c r="O901" s="4"/>
    </row>
    <row r="902" spans="13:15" ht="15.75" customHeight="1" x14ac:dyDescent="0.25">
      <c r="M902" s="4"/>
      <c r="N902" s="4"/>
      <c r="O902" s="4"/>
    </row>
    <row r="903" spans="13:15" ht="15.75" customHeight="1" x14ac:dyDescent="0.25">
      <c r="M903" s="4"/>
      <c r="N903" s="4"/>
      <c r="O903" s="4"/>
    </row>
    <row r="904" spans="13:15" ht="15.75" customHeight="1" x14ac:dyDescent="0.25">
      <c r="M904" s="4"/>
      <c r="N904" s="4"/>
      <c r="O904" s="4"/>
    </row>
    <row r="905" spans="13:15" ht="15.75" customHeight="1" x14ac:dyDescent="0.25">
      <c r="M905" s="4"/>
      <c r="N905" s="4"/>
      <c r="O905" s="4"/>
    </row>
    <row r="906" spans="13:15" ht="15.75" customHeight="1" x14ac:dyDescent="0.25">
      <c r="M906" s="4"/>
      <c r="N906" s="4"/>
      <c r="O906" s="4"/>
    </row>
    <row r="907" spans="13:15" ht="15.75" customHeight="1" x14ac:dyDescent="0.25">
      <c r="M907" s="4"/>
      <c r="N907" s="4"/>
      <c r="O907" s="4"/>
    </row>
    <row r="908" spans="13:15" ht="15.75" customHeight="1" x14ac:dyDescent="0.25">
      <c r="M908" s="4"/>
      <c r="N908" s="4"/>
      <c r="O908" s="4"/>
    </row>
    <row r="909" spans="13:15" ht="15.75" customHeight="1" x14ac:dyDescent="0.25">
      <c r="M909" s="4"/>
      <c r="N909" s="4"/>
      <c r="O909" s="4"/>
    </row>
    <row r="910" spans="13:15" ht="15.75" customHeight="1" x14ac:dyDescent="0.25">
      <c r="M910" s="4"/>
      <c r="N910" s="4"/>
      <c r="O910" s="4"/>
    </row>
    <row r="911" spans="13:15" ht="15.75" customHeight="1" x14ac:dyDescent="0.25">
      <c r="M911" s="4"/>
      <c r="N911" s="4"/>
      <c r="O911" s="4"/>
    </row>
    <row r="912" spans="13:15" ht="15.75" customHeight="1" x14ac:dyDescent="0.25">
      <c r="M912" s="4"/>
      <c r="N912" s="4"/>
      <c r="O912" s="4"/>
    </row>
    <row r="913" spans="13:15" ht="15.75" customHeight="1" x14ac:dyDescent="0.25">
      <c r="M913" s="4"/>
      <c r="N913" s="4"/>
      <c r="O913" s="4"/>
    </row>
    <row r="914" spans="13:15" ht="15.75" customHeight="1" x14ac:dyDescent="0.25">
      <c r="M914" s="4"/>
      <c r="N914" s="4"/>
      <c r="O914" s="4"/>
    </row>
    <row r="915" spans="13:15" ht="15.75" customHeight="1" x14ac:dyDescent="0.25">
      <c r="M915" s="4"/>
      <c r="N915" s="4"/>
      <c r="O915" s="4"/>
    </row>
    <row r="916" spans="13:15" ht="15.75" customHeight="1" x14ac:dyDescent="0.25">
      <c r="M916" s="4"/>
      <c r="N916" s="4"/>
      <c r="O916" s="4"/>
    </row>
    <row r="917" spans="13:15" ht="15.75" customHeight="1" x14ac:dyDescent="0.25">
      <c r="M917" s="4"/>
      <c r="N917" s="4"/>
      <c r="O917" s="4"/>
    </row>
    <row r="918" spans="13:15" ht="15.75" customHeight="1" x14ac:dyDescent="0.25">
      <c r="M918" s="4"/>
      <c r="N918" s="4"/>
      <c r="O918" s="4"/>
    </row>
    <row r="919" spans="13:15" ht="15.75" customHeight="1" x14ac:dyDescent="0.25">
      <c r="M919" s="4"/>
      <c r="N919" s="4"/>
      <c r="O919" s="4"/>
    </row>
    <row r="920" spans="13:15" ht="15.75" customHeight="1" x14ac:dyDescent="0.25">
      <c r="M920" s="4"/>
      <c r="N920" s="4"/>
      <c r="O920" s="4"/>
    </row>
    <row r="921" spans="13:15" ht="15.75" customHeight="1" x14ac:dyDescent="0.25">
      <c r="M921" s="4"/>
      <c r="N921" s="4"/>
      <c r="O921" s="4"/>
    </row>
    <row r="922" spans="13:15" ht="15.75" customHeight="1" x14ac:dyDescent="0.25">
      <c r="M922" s="4"/>
      <c r="N922" s="4"/>
      <c r="O922" s="4"/>
    </row>
    <row r="923" spans="13:15" ht="15.75" customHeight="1" x14ac:dyDescent="0.25">
      <c r="M923" s="4"/>
      <c r="N923" s="4"/>
      <c r="O923" s="4"/>
    </row>
    <row r="924" spans="13:15" ht="15.75" customHeight="1" x14ac:dyDescent="0.25">
      <c r="M924" s="4"/>
      <c r="N924" s="4"/>
      <c r="O924" s="4"/>
    </row>
    <row r="925" spans="13:15" ht="15.75" customHeight="1" x14ac:dyDescent="0.25">
      <c r="M925" s="4"/>
      <c r="N925" s="4"/>
      <c r="O925" s="4"/>
    </row>
    <row r="926" spans="13:15" ht="15.75" customHeight="1" x14ac:dyDescent="0.25">
      <c r="M926" s="4"/>
      <c r="N926" s="4"/>
      <c r="O926" s="4"/>
    </row>
    <row r="927" spans="13:15" ht="15.75" customHeight="1" x14ac:dyDescent="0.25">
      <c r="M927" s="4"/>
      <c r="N927" s="4"/>
      <c r="O927" s="4"/>
    </row>
    <row r="928" spans="13:15" ht="15.75" customHeight="1" x14ac:dyDescent="0.25">
      <c r="M928" s="4"/>
      <c r="N928" s="4"/>
      <c r="O928" s="4"/>
    </row>
    <row r="929" spans="13:15" ht="15.75" customHeight="1" x14ac:dyDescent="0.25">
      <c r="M929" s="4"/>
      <c r="N929" s="4"/>
      <c r="O929" s="4"/>
    </row>
    <row r="930" spans="13:15" ht="15.75" customHeight="1" x14ac:dyDescent="0.25">
      <c r="M930" s="4"/>
      <c r="N930" s="4"/>
      <c r="O930" s="4"/>
    </row>
    <row r="931" spans="13:15" ht="15.75" customHeight="1" x14ac:dyDescent="0.25">
      <c r="M931" s="4"/>
      <c r="N931" s="4"/>
      <c r="O931" s="4"/>
    </row>
    <row r="932" spans="13:15" ht="15.75" customHeight="1" x14ac:dyDescent="0.25">
      <c r="M932" s="4"/>
      <c r="N932" s="4"/>
      <c r="O932" s="4"/>
    </row>
    <row r="933" spans="13:15" ht="15.75" customHeight="1" x14ac:dyDescent="0.25">
      <c r="M933" s="4"/>
      <c r="N933" s="4"/>
      <c r="O933" s="4"/>
    </row>
    <row r="934" spans="13:15" ht="15.75" customHeight="1" x14ac:dyDescent="0.25">
      <c r="M934" s="4"/>
      <c r="N934" s="4"/>
      <c r="O934" s="4"/>
    </row>
    <row r="935" spans="13:15" ht="15.75" customHeight="1" x14ac:dyDescent="0.25">
      <c r="M935" s="4"/>
      <c r="N935" s="4"/>
      <c r="O935" s="4"/>
    </row>
    <row r="936" spans="13:15" ht="15.75" customHeight="1" x14ac:dyDescent="0.25">
      <c r="M936" s="4"/>
      <c r="N936" s="4"/>
      <c r="O936" s="4"/>
    </row>
    <row r="937" spans="13:15" ht="15.75" customHeight="1" x14ac:dyDescent="0.25">
      <c r="M937" s="4"/>
      <c r="N937" s="4"/>
      <c r="O937" s="4"/>
    </row>
    <row r="938" spans="13:15" ht="15.75" customHeight="1" x14ac:dyDescent="0.25">
      <c r="M938" s="4"/>
      <c r="N938" s="4"/>
      <c r="O938" s="4"/>
    </row>
    <row r="939" spans="13:15" ht="15.75" customHeight="1" x14ac:dyDescent="0.25">
      <c r="M939" s="4"/>
      <c r="N939" s="4"/>
      <c r="O939" s="4"/>
    </row>
    <row r="940" spans="13:15" ht="15.75" customHeight="1" x14ac:dyDescent="0.25">
      <c r="M940" s="4"/>
      <c r="N940" s="4"/>
      <c r="O940" s="4"/>
    </row>
    <row r="941" spans="13:15" ht="15.75" customHeight="1" x14ac:dyDescent="0.25">
      <c r="M941" s="4"/>
      <c r="N941" s="4"/>
      <c r="O941" s="4"/>
    </row>
    <row r="942" spans="13:15" ht="15.75" customHeight="1" x14ac:dyDescent="0.25">
      <c r="M942" s="4"/>
      <c r="N942" s="4"/>
      <c r="O942" s="4"/>
    </row>
    <row r="943" spans="13:15" ht="15.75" customHeight="1" x14ac:dyDescent="0.25">
      <c r="M943" s="4"/>
      <c r="N943" s="4"/>
      <c r="O943" s="4"/>
    </row>
    <row r="944" spans="13:15" ht="15.75" customHeight="1" x14ac:dyDescent="0.25">
      <c r="M944" s="4"/>
      <c r="N944" s="4"/>
      <c r="O944" s="4"/>
    </row>
    <row r="945" spans="13:15" ht="15.75" customHeight="1" x14ac:dyDescent="0.25">
      <c r="M945" s="4"/>
      <c r="N945" s="4"/>
      <c r="O945" s="4"/>
    </row>
    <row r="946" spans="13:15" ht="15.75" customHeight="1" x14ac:dyDescent="0.25">
      <c r="M946" s="4"/>
      <c r="N946" s="4"/>
      <c r="O946" s="4"/>
    </row>
    <row r="947" spans="13:15" ht="15.75" customHeight="1" x14ac:dyDescent="0.25">
      <c r="M947" s="4"/>
      <c r="N947" s="4"/>
      <c r="O947" s="4"/>
    </row>
    <row r="948" spans="13:15" ht="15.75" customHeight="1" x14ac:dyDescent="0.25">
      <c r="M948" s="4"/>
      <c r="N948" s="4"/>
      <c r="O948" s="4"/>
    </row>
    <row r="949" spans="13:15" ht="15.75" customHeight="1" x14ac:dyDescent="0.25">
      <c r="M949" s="4"/>
      <c r="N949" s="4"/>
      <c r="O949" s="4"/>
    </row>
    <row r="950" spans="13:15" ht="15.75" customHeight="1" x14ac:dyDescent="0.25">
      <c r="M950" s="4"/>
      <c r="N950" s="4"/>
      <c r="O950" s="4"/>
    </row>
    <row r="951" spans="13:15" ht="15.75" customHeight="1" x14ac:dyDescent="0.25">
      <c r="M951" s="4"/>
      <c r="N951" s="4"/>
      <c r="O951" s="4"/>
    </row>
    <row r="952" spans="13:15" ht="15.75" customHeight="1" x14ac:dyDescent="0.25">
      <c r="M952" s="4"/>
      <c r="N952" s="4"/>
      <c r="O952" s="4"/>
    </row>
    <row r="953" spans="13:15" ht="15.75" customHeight="1" x14ac:dyDescent="0.25">
      <c r="M953" s="4"/>
      <c r="N953" s="4"/>
      <c r="O953" s="4"/>
    </row>
    <row r="954" spans="13:15" ht="15.75" customHeight="1" x14ac:dyDescent="0.25">
      <c r="M954" s="4"/>
      <c r="N954" s="4"/>
      <c r="O954" s="4"/>
    </row>
    <row r="955" spans="13:15" ht="15.75" customHeight="1" x14ac:dyDescent="0.25">
      <c r="M955" s="4"/>
      <c r="N955" s="4"/>
      <c r="O955" s="4"/>
    </row>
    <row r="956" spans="13:15" ht="15.75" customHeight="1" x14ac:dyDescent="0.25">
      <c r="M956" s="4"/>
      <c r="N956" s="4"/>
      <c r="O956" s="4"/>
    </row>
    <row r="957" spans="13:15" ht="15.75" customHeight="1" x14ac:dyDescent="0.25">
      <c r="M957" s="4"/>
      <c r="N957" s="4"/>
      <c r="O957" s="4"/>
    </row>
    <row r="958" spans="13:15" ht="15.75" customHeight="1" x14ac:dyDescent="0.25">
      <c r="M958" s="4"/>
      <c r="N958" s="4"/>
      <c r="O958" s="4"/>
    </row>
    <row r="959" spans="13:15" ht="15.75" customHeight="1" x14ac:dyDescent="0.25">
      <c r="M959" s="4"/>
      <c r="N959" s="4"/>
      <c r="O959" s="4"/>
    </row>
    <row r="960" spans="13:15" ht="15.75" customHeight="1" x14ac:dyDescent="0.25">
      <c r="M960" s="4"/>
      <c r="N960" s="4"/>
      <c r="O960" s="4"/>
    </row>
    <row r="961" spans="13:15" ht="15.75" customHeight="1" x14ac:dyDescent="0.25">
      <c r="M961" s="4"/>
      <c r="N961" s="4"/>
      <c r="O961" s="4"/>
    </row>
    <row r="962" spans="13:15" ht="15.75" customHeight="1" x14ac:dyDescent="0.25">
      <c r="M962" s="4"/>
      <c r="N962" s="4"/>
      <c r="O962" s="4"/>
    </row>
    <row r="963" spans="13:15" ht="15.75" customHeight="1" x14ac:dyDescent="0.25">
      <c r="M963" s="4"/>
      <c r="N963" s="4"/>
      <c r="O963" s="4"/>
    </row>
    <row r="964" spans="13:15" ht="15.75" customHeight="1" x14ac:dyDescent="0.25">
      <c r="M964" s="4"/>
      <c r="N964" s="4"/>
      <c r="O964" s="4"/>
    </row>
    <row r="965" spans="13:15" ht="15.75" customHeight="1" x14ac:dyDescent="0.25">
      <c r="M965" s="4"/>
      <c r="N965" s="4"/>
      <c r="O965" s="4"/>
    </row>
    <row r="966" spans="13:15" ht="15.75" customHeight="1" x14ac:dyDescent="0.25">
      <c r="M966" s="4"/>
      <c r="N966" s="4"/>
      <c r="O966" s="4"/>
    </row>
    <row r="967" spans="13:15" ht="15.75" customHeight="1" x14ac:dyDescent="0.25">
      <c r="M967" s="4"/>
      <c r="N967" s="4"/>
      <c r="O967" s="4"/>
    </row>
    <row r="968" spans="13:15" ht="15.75" customHeight="1" x14ac:dyDescent="0.25">
      <c r="M968" s="4"/>
      <c r="N968" s="4"/>
      <c r="O968" s="4"/>
    </row>
    <row r="969" spans="13:15" ht="15.75" customHeight="1" x14ac:dyDescent="0.25">
      <c r="M969" s="4"/>
      <c r="N969" s="4"/>
      <c r="O969" s="4"/>
    </row>
    <row r="970" spans="13:15" ht="15.75" customHeight="1" x14ac:dyDescent="0.25">
      <c r="M970" s="4"/>
      <c r="N970" s="4"/>
      <c r="O970" s="4"/>
    </row>
    <row r="971" spans="13:15" ht="15.75" customHeight="1" x14ac:dyDescent="0.25">
      <c r="M971" s="4"/>
      <c r="N971" s="4"/>
      <c r="O971" s="4"/>
    </row>
    <row r="972" spans="13:15" ht="15.75" customHeight="1" x14ac:dyDescent="0.25">
      <c r="M972" s="4"/>
      <c r="N972" s="4"/>
      <c r="O972" s="4"/>
    </row>
  </sheetData>
  <sheetProtection algorithmName="SHA-512" hashValue="23wLNGfMj/o3ZdjCu2LGcPCWQRF8e7MOV1Hf1Wua7jdmIIwf6KTfiQcNC+31OBzB2TGEWsATBzapThkb8s0BKw==" saltValue="H5ejnDS899yI4FEH2B+Bvw==" spinCount="100000" sheet="1" objects="1" scenarios="1"/>
  <mergeCells count="17">
    <mergeCell ref="E1:Q1"/>
    <mergeCell ref="E2:Q2"/>
    <mergeCell ref="N3:Q3"/>
    <mergeCell ref="E4:F4"/>
    <mergeCell ref="E5:F5"/>
    <mergeCell ref="G4:H4"/>
    <mergeCell ref="E6:F6"/>
    <mergeCell ref="N9:Q9"/>
    <mergeCell ref="G12:H12"/>
    <mergeCell ref="G48:H48"/>
    <mergeCell ref="L22:P22"/>
    <mergeCell ref="M23:P23"/>
    <mergeCell ref="L26:Q26"/>
    <mergeCell ref="E35:H35"/>
    <mergeCell ref="F37:I37"/>
    <mergeCell ref="E41:G41"/>
    <mergeCell ref="L48:N48"/>
  </mergeCells>
  <conditionalFormatting sqref="J12">
    <cfRule type="expression" dxfId="1" priority="1">
      <formula>$J$12="SELECT HIGHLIGHTED BUSINESS PURPOSE CODES"</formula>
    </cfRule>
  </conditionalFormatting>
  <conditionalFormatting sqref="J13:J19">
    <cfRule type="expression" dxfId="0" priority="2" stopIfTrue="1">
      <formula>AND($Q13&lt;&gt;0,$J13="")</formula>
    </cfRule>
  </conditionalFormatting>
  <dataValidations count="2">
    <dataValidation type="decimal" allowBlank="1" showInputMessage="1" showErrorMessage="1" prompt="Error - This must be a number" sqref="K13:K19" xr:uid="{00000000-0002-0000-0000-000000000000}">
      <formula1>-50000</formula1>
      <formula2>50000</formula2>
    </dataValidation>
    <dataValidation type="decimal" allowBlank="1" showInputMessage="1" showErrorMessage="1" prompt="error - This must be a number" sqref="M13:P19" xr:uid="{00000000-0002-0000-0000-000003000000}">
      <formula1>-50000</formula1>
      <formula2>50000</formula2>
    </dataValidation>
  </dataValidations>
  <pageMargins left="0.7" right="0.7" top="0.75" bottom="0.75" header="0" footer="0"/>
  <pageSetup scale="42"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usiness Purpose Code - Select Business Purpose Code from Drop-Down Menu" xr:uid="{00000000-0002-0000-0000-000002000000}">
          <x14:formula1>
            <xm:f>'AA Codes'!$A$2:$A$10</xm:f>
          </x14:formula1>
          <xm:sqref>J13:J19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election activeCell="C4" sqref="C4:D4"/>
    </sheetView>
  </sheetViews>
  <sheetFormatPr defaultColWidth="14.42578125" defaultRowHeight="15" customHeight="1" x14ac:dyDescent="0.25"/>
  <cols>
    <col min="1" max="1" width="11.140625" customWidth="1"/>
    <col min="2" max="2" width="34.42578125" customWidth="1"/>
    <col min="3" max="4" width="23.28515625" customWidth="1"/>
    <col min="5" max="5" width="18.42578125" customWidth="1"/>
    <col min="6" max="6" width="22.85546875" customWidth="1"/>
    <col min="7" max="7" width="7.7109375" customWidth="1"/>
    <col min="8" max="8" width="9.5703125" customWidth="1"/>
    <col min="9" max="9" width="11.7109375" customWidth="1"/>
    <col min="10" max="26" width="9.140625" customWidth="1"/>
  </cols>
  <sheetData>
    <row r="1" spans="1:26" ht="12.75" customHeight="1" x14ac:dyDescent="0.25">
      <c r="A1" s="135" t="s">
        <v>0</v>
      </c>
      <c r="B1" s="129"/>
      <c r="C1" s="129"/>
      <c r="D1" s="129"/>
      <c r="E1" s="129"/>
      <c r="F1" s="129"/>
      <c r="G1" s="129"/>
      <c r="H1" s="129"/>
      <c r="I1" s="130"/>
      <c r="J1" s="92"/>
      <c r="K1" s="92"/>
      <c r="L1" s="92"/>
      <c r="M1" s="92"/>
      <c r="N1" s="92"/>
      <c r="O1" s="92"/>
      <c r="P1" s="92"/>
      <c r="Q1" s="92"/>
      <c r="R1" s="92"/>
      <c r="S1" s="92"/>
      <c r="T1" s="92"/>
      <c r="U1" s="92"/>
      <c r="V1" s="92"/>
      <c r="W1" s="92"/>
      <c r="X1" s="92"/>
      <c r="Y1" s="92"/>
      <c r="Z1" s="92"/>
    </row>
    <row r="2" spans="1:26" ht="12.75" customHeight="1" x14ac:dyDescent="0.25">
      <c r="A2" s="136" t="s">
        <v>48</v>
      </c>
      <c r="B2" s="137"/>
      <c r="C2" s="137"/>
      <c r="D2" s="137"/>
      <c r="E2" s="137"/>
      <c r="F2" s="137"/>
      <c r="G2" s="137"/>
      <c r="H2" s="137"/>
      <c r="I2" s="138"/>
      <c r="J2" s="93"/>
      <c r="K2" s="93"/>
      <c r="L2" s="93"/>
      <c r="M2" s="93"/>
      <c r="N2" s="93"/>
      <c r="O2" s="93"/>
      <c r="P2" s="93"/>
      <c r="Q2" s="93"/>
      <c r="R2" s="93"/>
      <c r="S2" s="93"/>
      <c r="T2" s="93"/>
      <c r="U2" s="93"/>
      <c r="V2" s="93"/>
      <c r="W2" s="93"/>
      <c r="X2" s="93"/>
      <c r="Y2" s="93"/>
      <c r="Z2" s="93"/>
    </row>
    <row r="3" spans="1:26" ht="12.75" customHeight="1" x14ac:dyDescent="0.25">
      <c r="A3" s="94"/>
      <c r="B3" s="95"/>
      <c r="C3" s="95"/>
      <c r="D3" s="95"/>
      <c r="E3" s="95"/>
      <c r="F3" s="95"/>
      <c r="G3" s="95"/>
      <c r="H3" s="95"/>
      <c r="I3" s="96"/>
      <c r="J3" s="93"/>
      <c r="K3" s="93"/>
      <c r="L3" s="93"/>
      <c r="M3" s="93"/>
      <c r="N3" s="93"/>
      <c r="O3" s="93"/>
      <c r="P3" s="93"/>
      <c r="Q3" s="93"/>
      <c r="R3" s="93"/>
      <c r="S3" s="93"/>
      <c r="T3" s="93"/>
      <c r="U3" s="93"/>
      <c r="V3" s="93"/>
      <c r="W3" s="93"/>
      <c r="X3" s="93"/>
      <c r="Y3" s="93"/>
      <c r="Z3" s="93"/>
    </row>
    <row r="4" spans="1:26" ht="12.75" customHeight="1" x14ac:dyDescent="0.25">
      <c r="A4" s="201"/>
      <c r="B4" s="201" t="s">
        <v>86</v>
      </c>
      <c r="C4" s="200"/>
      <c r="D4" s="200"/>
      <c r="E4" s="93"/>
      <c r="F4" s="93"/>
      <c r="G4" s="93"/>
      <c r="H4" s="93"/>
      <c r="I4" s="97"/>
      <c r="J4" s="93"/>
      <c r="K4" s="93"/>
      <c r="L4" s="93"/>
      <c r="M4" s="93"/>
      <c r="N4" s="93"/>
      <c r="O4" s="93"/>
      <c r="P4" s="93"/>
      <c r="Q4" s="93"/>
      <c r="R4" s="93"/>
      <c r="S4" s="93"/>
      <c r="T4" s="93"/>
      <c r="U4" s="93"/>
      <c r="V4" s="93"/>
      <c r="W4" s="93"/>
      <c r="X4" s="93"/>
      <c r="Y4" s="93"/>
      <c r="Z4" s="93"/>
    </row>
    <row r="5" spans="1:26" ht="12.75" customHeight="1" x14ac:dyDescent="0.25">
      <c r="A5" s="98"/>
      <c r="B5" s="99"/>
      <c r="C5" s="100"/>
      <c r="D5" s="100"/>
      <c r="E5" s="100"/>
      <c r="F5" s="100"/>
      <c r="G5" s="100"/>
      <c r="H5" s="100"/>
      <c r="I5" s="101"/>
      <c r="J5" s="93"/>
      <c r="K5" s="93"/>
      <c r="L5" s="93"/>
      <c r="M5" s="93"/>
      <c r="N5" s="93"/>
      <c r="O5" s="93"/>
      <c r="P5" s="93"/>
      <c r="Q5" s="93"/>
      <c r="R5" s="93"/>
      <c r="S5" s="93"/>
      <c r="T5" s="93"/>
      <c r="U5" s="93"/>
      <c r="V5" s="93"/>
      <c r="W5" s="93"/>
      <c r="X5" s="93"/>
      <c r="Y5" s="93"/>
      <c r="Z5" s="93"/>
    </row>
    <row r="6" spans="1:26" ht="12.75" customHeight="1" x14ac:dyDescent="0.25">
      <c r="A6" s="102" t="s">
        <v>34</v>
      </c>
      <c r="B6" s="102" t="s">
        <v>49</v>
      </c>
      <c r="C6" s="139" t="s">
        <v>50</v>
      </c>
      <c r="D6" s="122"/>
      <c r="E6" s="102" t="s">
        <v>51</v>
      </c>
      <c r="F6" s="102" t="s">
        <v>52</v>
      </c>
      <c r="G6" s="102" t="s">
        <v>53</v>
      </c>
      <c r="H6" s="102" t="s">
        <v>54</v>
      </c>
      <c r="I6" s="102" t="s">
        <v>55</v>
      </c>
      <c r="J6" s="103"/>
      <c r="K6" s="103"/>
      <c r="L6" s="103"/>
      <c r="M6" s="103"/>
      <c r="N6" s="103"/>
      <c r="O6" s="103"/>
      <c r="P6" s="103"/>
      <c r="Q6" s="103"/>
      <c r="R6" s="103"/>
      <c r="S6" s="103"/>
      <c r="T6" s="103"/>
      <c r="U6" s="103"/>
      <c r="V6" s="103"/>
      <c r="W6" s="103"/>
      <c r="X6" s="103"/>
      <c r="Y6" s="103"/>
      <c r="Z6" s="103"/>
    </row>
    <row r="7" spans="1:26" ht="19.5" customHeight="1" x14ac:dyDescent="0.25">
      <c r="A7" s="199"/>
      <c r="B7" s="195"/>
      <c r="C7" s="196"/>
      <c r="D7" s="197"/>
      <c r="E7" s="195"/>
      <c r="F7" s="195"/>
      <c r="G7" s="195"/>
      <c r="H7" s="195"/>
      <c r="I7" s="198">
        <v>0</v>
      </c>
      <c r="J7" s="93"/>
      <c r="K7" s="93"/>
      <c r="L7" s="93"/>
      <c r="M7" s="93"/>
      <c r="N7" s="93"/>
      <c r="O7" s="93"/>
      <c r="P7" s="93"/>
      <c r="Q7" s="93"/>
      <c r="R7" s="93"/>
      <c r="S7" s="93"/>
      <c r="T7" s="93"/>
      <c r="U7" s="93"/>
      <c r="V7" s="93"/>
      <c r="W7" s="93"/>
      <c r="X7" s="93"/>
      <c r="Y7" s="93"/>
      <c r="Z7" s="93"/>
    </row>
    <row r="8" spans="1:26" ht="19.5" customHeight="1" x14ac:dyDescent="0.25">
      <c r="A8" s="199"/>
      <c r="B8" s="195"/>
      <c r="C8" s="196"/>
      <c r="D8" s="197"/>
      <c r="E8" s="195"/>
      <c r="F8" s="195"/>
      <c r="G8" s="195"/>
      <c r="H8" s="195"/>
      <c r="I8" s="198">
        <v>0</v>
      </c>
      <c r="J8" s="93"/>
      <c r="K8" s="93"/>
      <c r="L8" s="93"/>
      <c r="M8" s="93"/>
      <c r="N8" s="93"/>
      <c r="O8" s="93"/>
      <c r="P8" s="93"/>
      <c r="Q8" s="93"/>
      <c r="R8" s="93"/>
      <c r="S8" s="93"/>
      <c r="T8" s="93"/>
      <c r="U8" s="93"/>
      <c r="V8" s="93"/>
      <c r="W8" s="93"/>
      <c r="X8" s="93"/>
      <c r="Y8" s="93"/>
      <c r="Z8" s="93"/>
    </row>
    <row r="9" spans="1:26" ht="19.5" customHeight="1" x14ac:dyDescent="0.25">
      <c r="A9" s="199"/>
      <c r="B9" s="195"/>
      <c r="C9" s="196"/>
      <c r="D9" s="197"/>
      <c r="E9" s="195"/>
      <c r="F9" s="195"/>
      <c r="G9" s="195"/>
      <c r="H9" s="195"/>
      <c r="I9" s="198">
        <v>0</v>
      </c>
      <c r="J9" s="93"/>
      <c r="K9" s="93"/>
      <c r="L9" s="93"/>
      <c r="M9" s="93"/>
      <c r="N9" s="93"/>
      <c r="O9" s="93"/>
      <c r="P9" s="93"/>
      <c r="Q9" s="93"/>
      <c r="R9" s="93"/>
      <c r="S9" s="93"/>
      <c r="T9" s="93"/>
      <c r="U9" s="93"/>
      <c r="V9" s="93"/>
      <c r="W9" s="93"/>
      <c r="X9" s="93"/>
      <c r="Y9" s="93"/>
      <c r="Z9" s="93"/>
    </row>
    <row r="10" spans="1:26" ht="19.5" customHeight="1" x14ac:dyDescent="0.25">
      <c r="A10" s="199"/>
      <c r="B10" s="195"/>
      <c r="C10" s="196"/>
      <c r="D10" s="197"/>
      <c r="E10" s="195"/>
      <c r="F10" s="195"/>
      <c r="G10" s="195"/>
      <c r="H10" s="195"/>
      <c r="I10" s="198">
        <v>0</v>
      </c>
      <c r="J10" s="93"/>
      <c r="K10" s="93"/>
      <c r="L10" s="93"/>
      <c r="M10" s="93"/>
      <c r="N10" s="93"/>
      <c r="O10" s="93"/>
      <c r="P10" s="93"/>
      <c r="Q10" s="93"/>
      <c r="R10" s="93"/>
      <c r="S10" s="93"/>
      <c r="T10" s="93"/>
      <c r="U10" s="93"/>
      <c r="V10" s="93"/>
      <c r="W10" s="93"/>
      <c r="X10" s="93"/>
      <c r="Y10" s="93"/>
      <c r="Z10" s="93"/>
    </row>
    <row r="11" spans="1:26" ht="19.5" customHeight="1" x14ac:dyDescent="0.25">
      <c r="A11" s="199"/>
      <c r="B11" s="205"/>
      <c r="C11" s="196"/>
      <c r="D11" s="197"/>
      <c r="E11" s="195"/>
      <c r="F11" s="195"/>
      <c r="G11" s="195"/>
      <c r="H11" s="195"/>
      <c r="I11" s="198">
        <v>0</v>
      </c>
      <c r="J11" s="93"/>
      <c r="K11" s="93"/>
      <c r="L11" s="93"/>
      <c r="M11" s="93"/>
      <c r="N11" s="93"/>
      <c r="O11" s="93"/>
      <c r="P11" s="93"/>
      <c r="Q11" s="93"/>
      <c r="R11" s="93"/>
      <c r="S11" s="93"/>
      <c r="T11" s="93"/>
      <c r="U11" s="93"/>
      <c r="V11" s="93"/>
      <c r="W11" s="93"/>
      <c r="X11" s="93"/>
      <c r="Y11" s="93"/>
      <c r="Z11" s="93"/>
    </row>
    <row r="12" spans="1:26" ht="19.5" customHeight="1" x14ac:dyDescent="0.25">
      <c r="A12" s="199"/>
      <c r="B12" s="195"/>
      <c r="C12" s="196"/>
      <c r="D12" s="197"/>
      <c r="E12" s="195"/>
      <c r="F12" s="195"/>
      <c r="G12" s="195"/>
      <c r="H12" s="195"/>
      <c r="I12" s="198">
        <v>0</v>
      </c>
      <c r="J12" s="93"/>
      <c r="K12" s="93"/>
      <c r="L12" s="93"/>
      <c r="M12" s="93"/>
      <c r="N12" s="93"/>
      <c r="O12" s="93"/>
      <c r="P12" s="93"/>
      <c r="Q12" s="93"/>
      <c r="R12" s="93"/>
      <c r="S12" s="93"/>
      <c r="T12" s="93"/>
      <c r="U12" s="93"/>
      <c r="V12" s="93"/>
      <c r="W12" s="93"/>
      <c r="X12" s="93"/>
      <c r="Y12" s="93"/>
      <c r="Z12" s="93"/>
    </row>
    <row r="13" spans="1:26" ht="19.5" customHeight="1" x14ac:dyDescent="0.25">
      <c r="A13" s="199"/>
      <c r="B13" s="195"/>
      <c r="C13" s="196"/>
      <c r="D13" s="197"/>
      <c r="E13" s="195"/>
      <c r="F13" s="195"/>
      <c r="G13" s="195"/>
      <c r="H13" s="195"/>
      <c r="I13" s="198">
        <v>0</v>
      </c>
      <c r="J13" s="93"/>
      <c r="K13" s="93"/>
      <c r="L13" s="93"/>
      <c r="M13" s="93"/>
      <c r="N13" s="93"/>
      <c r="O13" s="93"/>
      <c r="P13" s="93"/>
      <c r="Q13" s="93"/>
      <c r="R13" s="93"/>
      <c r="S13" s="93"/>
      <c r="T13" s="93"/>
      <c r="U13" s="93"/>
      <c r="V13" s="93"/>
      <c r="W13" s="93"/>
      <c r="X13" s="93"/>
      <c r="Y13" s="93"/>
      <c r="Z13" s="93"/>
    </row>
    <row r="14" spans="1:26" ht="19.5" customHeight="1" x14ac:dyDescent="0.25">
      <c r="A14" s="199"/>
      <c r="B14" s="195"/>
      <c r="C14" s="196"/>
      <c r="D14" s="197"/>
      <c r="E14" s="195"/>
      <c r="F14" s="195"/>
      <c r="G14" s="195"/>
      <c r="H14" s="195"/>
      <c r="I14" s="198">
        <v>0</v>
      </c>
      <c r="J14" s="93"/>
      <c r="K14" s="93"/>
      <c r="L14" s="93"/>
      <c r="M14" s="93"/>
      <c r="N14" s="93"/>
      <c r="O14" s="93"/>
      <c r="P14" s="93"/>
      <c r="Q14" s="93"/>
      <c r="R14" s="93"/>
      <c r="S14" s="93"/>
      <c r="T14" s="93"/>
      <c r="U14" s="93"/>
      <c r="V14" s="93"/>
      <c r="W14" s="93"/>
      <c r="X14" s="93"/>
      <c r="Y14" s="93"/>
      <c r="Z14" s="93"/>
    </row>
    <row r="15" spans="1:26" ht="19.5" customHeight="1" x14ac:dyDescent="0.25">
      <c r="A15" s="199"/>
      <c r="B15" s="195"/>
      <c r="C15" s="196"/>
      <c r="D15" s="197"/>
      <c r="E15" s="195"/>
      <c r="F15" s="195"/>
      <c r="G15" s="195"/>
      <c r="H15" s="195"/>
      <c r="I15" s="198">
        <v>0</v>
      </c>
      <c r="J15" s="93"/>
      <c r="K15" s="93"/>
      <c r="L15" s="93"/>
      <c r="M15" s="93"/>
      <c r="N15" s="93"/>
      <c r="O15" s="93"/>
      <c r="P15" s="93"/>
      <c r="Q15" s="93"/>
      <c r="R15" s="93"/>
      <c r="S15" s="93"/>
      <c r="T15" s="93"/>
      <c r="U15" s="93"/>
      <c r="V15" s="93"/>
      <c r="W15" s="93"/>
      <c r="X15" s="93"/>
      <c r="Y15" s="93"/>
      <c r="Z15" s="93"/>
    </row>
    <row r="16" spans="1:26" ht="19.5" customHeight="1" x14ac:dyDescent="0.25">
      <c r="A16" s="199"/>
      <c r="B16" s="195"/>
      <c r="C16" s="196"/>
      <c r="D16" s="197"/>
      <c r="E16" s="195"/>
      <c r="F16" s="195"/>
      <c r="G16" s="195"/>
      <c r="H16" s="195"/>
      <c r="I16" s="198">
        <v>0</v>
      </c>
      <c r="J16" s="93"/>
      <c r="K16" s="93"/>
      <c r="L16" s="93"/>
      <c r="M16" s="93"/>
      <c r="N16" s="93"/>
      <c r="O16" s="93"/>
      <c r="P16" s="93"/>
      <c r="Q16" s="93"/>
      <c r="R16" s="93"/>
      <c r="S16" s="93"/>
      <c r="T16" s="93"/>
      <c r="U16" s="93"/>
      <c r="V16" s="93"/>
      <c r="W16" s="93"/>
      <c r="X16" s="93"/>
      <c r="Y16" s="93"/>
      <c r="Z16" s="93"/>
    </row>
    <row r="17" spans="1:26" ht="19.5" customHeight="1" x14ac:dyDescent="0.25">
      <c r="A17" s="199"/>
      <c r="B17" s="195"/>
      <c r="C17" s="196"/>
      <c r="D17" s="197"/>
      <c r="E17" s="195"/>
      <c r="F17" s="195"/>
      <c r="G17" s="195"/>
      <c r="H17" s="195"/>
      <c r="I17" s="198">
        <v>0</v>
      </c>
      <c r="J17" s="93"/>
      <c r="K17" s="93"/>
      <c r="L17" s="93"/>
      <c r="M17" s="93"/>
      <c r="N17" s="93"/>
      <c r="O17" s="93"/>
      <c r="P17" s="93"/>
      <c r="Q17" s="93"/>
      <c r="R17" s="93"/>
      <c r="S17" s="93"/>
      <c r="T17" s="93"/>
      <c r="U17" s="93"/>
      <c r="V17" s="93"/>
      <c r="W17" s="93"/>
      <c r="X17" s="93"/>
      <c r="Y17" s="93"/>
      <c r="Z17" s="93"/>
    </row>
    <row r="18" spans="1:26" ht="19.5" customHeight="1" x14ac:dyDescent="0.25">
      <c r="A18" s="199"/>
      <c r="B18" s="195"/>
      <c r="C18" s="196"/>
      <c r="D18" s="197"/>
      <c r="E18" s="195"/>
      <c r="F18" s="195"/>
      <c r="G18" s="195"/>
      <c r="H18" s="195"/>
      <c r="I18" s="198">
        <v>0</v>
      </c>
      <c r="J18" s="93"/>
      <c r="K18" s="93"/>
      <c r="L18" s="93"/>
      <c r="M18" s="93"/>
      <c r="N18" s="93"/>
      <c r="O18" s="93"/>
      <c r="P18" s="93"/>
      <c r="Q18" s="93"/>
      <c r="R18" s="93"/>
      <c r="S18" s="93"/>
      <c r="T18" s="93"/>
      <c r="U18" s="93"/>
      <c r="V18" s="93"/>
      <c r="W18" s="93"/>
      <c r="X18" s="93"/>
      <c r="Y18" s="93"/>
      <c r="Z18" s="93"/>
    </row>
    <row r="19" spans="1:26" ht="19.5" customHeight="1" x14ac:dyDescent="0.25">
      <c r="A19" s="199"/>
      <c r="B19" s="195"/>
      <c r="C19" s="196"/>
      <c r="D19" s="197"/>
      <c r="E19" s="195"/>
      <c r="F19" s="195"/>
      <c r="G19" s="195"/>
      <c r="H19" s="195"/>
      <c r="I19" s="198">
        <v>0</v>
      </c>
      <c r="J19" s="93"/>
      <c r="K19" s="93"/>
      <c r="L19" s="93"/>
      <c r="M19" s="93"/>
      <c r="N19" s="93"/>
      <c r="O19" s="93"/>
      <c r="P19" s="93"/>
      <c r="Q19" s="93"/>
      <c r="R19" s="93"/>
      <c r="S19" s="93"/>
      <c r="T19" s="93"/>
      <c r="U19" s="93"/>
      <c r="V19" s="93"/>
      <c r="W19" s="93"/>
      <c r="X19" s="93"/>
      <c r="Y19" s="93"/>
      <c r="Z19" s="93"/>
    </row>
    <row r="20" spans="1:26" ht="19.5" customHeight="1" x14ac:dyDescent="0.25">
      <c r="A20" s="199"/>
      <c r="B20" s="195"/>
      <c r="C20" s="196"/>
      <c r="D20" s="197"/>
      <c r="E20" s="195"/>
      <c r="F20" s="195"/>
      <c r="G20" s="195"/>
      <c r="H20" s="195"/>
      <c r="I20" s="198">
        <v>0</v>
      </c>
      <c r="J20" s="93"/>
      <c r="K20" s="93"/>
      <c r="L20" s="93"/>
      <c r="M20" s="93"/>
      <c r="N20" s="93"/>
      <c r="O20" s="93"/>
      <c r="P20" s="93"/>
      <c r="Q20" s="93"/>
      <c r="R20" s="93"/>
      <c r="S20" s="93"/>
      <c r="T20" s="93"/>
      <c r="U20" s="93"/>
      <c r="V20" s="93"/>
      <c r="W20" s="93"/>
      <c r="X20" s="93"/>
      <c r="Y20" s="93"/>
      <c r="Z20" s="93"/>
    </row>
    <row r="21" spans="1:26" ht="19.5" customHeight="1" x14ac:dyDescent="0.25">
      <c r="A21" s="199"/>
      <c r="B21" s="195"/>
      <c r="C21" s="196"/>
      <c r="D21" s="197"/>
      <c r="E21" s="195"/>
      <c r="F21" s="195"/>
      <c r="G21" s="195"/>
      <c r="H21" s="195"/>
      <c r="I21" s="198">
        <v>0</v>
      </c>
      <c r="J21" s="93"/>
      <c r="K21" s="93"/>
      <c r="L21" s="93"/>
      <c r="M21" s="93"/>
      <c r="N21" s="93"/>
      <c r="O21" s="93"/>
      <c r="P21" s="93"/>
      <c r="Q21" s="93"/>
      <c r="R21" s="93"/>
      <c r="S21" s="93"/>
      <c r="T21" s="93"/>
      <c r="U21" s="93"/>
      <c r="V21" s="93"/>
      <c r="W21" s="93"/>
      <c r="X21" s="93"/>
      <c r="Y21" s="93"/>
      <c r="Z21" s="93"/>
    </row>
    <row r="22" spans="1:26" ht="19.5" customHeight="1" x14ac:dyDescent="0.25">
      <c r="A22" s="199"/>
      <c r="B22" s="195"/>
      <c r="C22" s="196"/>
      <c r="D22" s="197"/>
      <c r="E22" s="195"/>
      <c r="F22" s="195"/>
      <c r="G22" s="195"/>
      <c r="H22" s="195"/>
      <c r="I22" s="198">
        <v>0</v>
      </c>
      <c r="J22" s="93"/>
      <c r="K22" s="93"/>
      <c r="L22" s="93"/>
      <c r="M22" s="93"/>
      <c r="N22" s="93"/>
      <c r="O22" s="93"/>
      <c r="P22" s="93"/>
      <c r="Q22" s="93"/>
      <c r="R22" s="93"/>
      <c r="S22" s="93"/>
      <c r="T22" s="93"/>
      <c r="U22" s="93"/>
      <c r="V22" s="93"/>
      <c r="W22" s="93"/>
      <c r="X22" s="93"/>
      <c r="Y22" s="93"/>
      <c r="Z22" s="93"/>
    </row>
    <row r="23" spans="1:26" ht="19.5" customHeight="1" x14ac:dyDescent="0.25">
      <c r="A23" s="199"/>
      <c r="B23" s="195"/>
      <c r="C23" s="196"/>
      <c r="D23" s="197"/>
      <c r="E23" s="195"/>
      <c r="F23" s="195"/>
      <c r="G23" s="195"/>
      <c r="H23" s="195"/>
      <c r="I23" s="198">
        <v>0</v>
      </c>
      <c r="J23" s="93"/>
      <c r="K23" s="93"/>
      <c r="L23" s="93"/>
      <c r="M23" s="93"/>
      <c r="N23" s="93"/>
      <c r="O23" s="93"/>
      <c r="P23" s="93"/>
      <c r="Q23" s="93"/>
      <c r="R23" s="93"/>
      <c r="S23" s="93"/>
      <c r="T23" s="93"/>
      <c r="U23" s="93"/>
      <c r="V23" s="93"/>
      <c r="W23" s="93"/>
      <c r="X23" s="93"/>
      <c r="Y23" s="93"/>
      <c r="Z23" s="93"/>
    </row>
    <row r="24" spans="1:26" ht="19.5" customHeight="1" x14ac:dyDescent="0.25">
      <c r="A24" s="199"/>
      <c r="B24" s="195"/>
      <c r="C24" s="196"/>
      <c r="D24" s="197"/>
      <c r="E24" s="195"/>
      <c r="F24" s="195"/>
      <c r="G24" s="195"/>
      <c r="H24" s="195"/>
      <c r="I24" s="198">
        <v>0</v>
      </c>
      <c r="J24" s="93"/>
      <c r="K24" s="93"/>
      <c r="L24" s="93"/>
      <c r="M24" s="93"/>
      <c r="N24" s="93"/>
      <c r="O24" s="93"/>
      <c r="P24" s="93"/>
      <c r="Q24" s="93"/>
      <c r="R24" s="93"/>
      <c r="S24" s="93"/>
      <c r="T24" s="93"/>
      <c r="U24" s="93"/>
      <c r="V24" s="93"/>
      <c r="W24" s="93"/>
      <c r="X24" s="93"/>
      <c r="Y24" s="93"/>
      <c r="Z24" s="93"/>
    </row>
    <row r="25" spans="1:26" ht="19.5" customHeight="1" x14ac:dyDescent="0.25">
      <c r="A25" s="199"/>
      <c r="B25" s="195"/>
      <c r="C25" s="196"/>
      <c r="D25" s="197"/>
      <c r="E25" s="195"/>
      <c r="F25" s="195"/>
      <c r="G25" s="195"/>
      <c r="H25" s="195"/>
      <c r="I25" s="198">
        <v>0</v>
      </c>
      <c r="J25" s="93"/>
      <c r="K25" s="93"/>
      <c r="L25" s="93"/>
      <c r="M25" s="93"/>
      <c r="N25" s="93"/>
      <c r="O25" s="93"/>
      <c r="P25" s="93"/>
      <c r="Q25" s="93"/>
      <c r="R25" s="93"/>
      <c r="S25" s="93"/>
      <c r="T25" s="93"/>
      <c r="U25" s="93"/>
      <c r="V25" s="93"/>
      <c r="W25" s="93"/>
      <c r="X25" s="93"/>
      <c r="Y25" s="93"/>
      <c r="Z25" s="93"/>
    </row>
    <row r="26" spans="1:26" ht="19.5" customHeight="1" x14ac:dyDescent="0.25">
      <c r="A26" s="199"/>
      <c r="B26" s="195"/>
      <c r="C26" s="196"/>
      <c r="D26" s="197"/>
      <c r="E26" s="195"/>
      <c r="F26" s="195"/>
      <c r="G26" s="195"/>
      <c r="H26" s="195"/>
      <c r="I26" s="198">
        <v>0</v>
      </c>
      <c r="J26" s="93"/>
      <c r="K26" s="93"/>
      <c r="L26" s="93"/>
      <c r="M26" s="93"/>
      <c r="N26" s="93"/>
      <c r="O26" s="93"/>
      <c r="P26" s="93"/>
      <c r="Q26" s="93"/>
      <c r="R26" s="93"/>
      <c r="S26" s="93"/>
      <c r="T26" s="93"/>
      <c r="U26" s="93"/>
      <c r="V26" s="93"/>
      <c r="W26" s="93"/>
      <c r="X26" s="93"/>
      <c r="Y26" s="93"/>
      <c r="Z26" s="93"/>
    </row>
    <row r="27" spans="1:26" ht="19.5" customHeight="1" x14ac:dyDescent="0.25">
      <c r="A27" s="199"/>
      <c r="B27" s="195"/>
      <c r="C27" s="196"/>
      <c r="D27" s="197"/>
      <c r="E27" s="195"/>
      <c r="F27" s="195"/>
      <c r="G27" s="195"/>
      <c r="H27" s="195"/>
      <c r="I27" s="198">
        <v>0</v>
      </c>
      <c r="J27" s="93"/>
      <c r="K27" s="93"/>
      <c r="L27" s="93"/>
      <c r="M27" s="93"/>
      <c r="N27" s="93"/>
      <c r="O27" s="93"/>
      <c r="P27" s="93"/>
      <c r="Q27" s="93"/>
      <c r="R27" s="93"/>
      <c r="S27" s="93"/>
      <c r="T27" s="93"/>
      <c r="U27" s="93"/>
      <c r="V27" s="93"/>
      <c r="W27" s="93"/>
      <c r="X27" s="93"/>
      <c r="Y27" s="93"/>
      <c r="Z27" s="93"/>
    </row>
    <row r="28" spans="1:26" ht="19.5" customHeight="1" x14ac:dyDescent="0.25">
      <c r="A28" s="199"/>
      <c r="B28" s="195"/>
      <c r="C28" s="196"/>
      <c r="D28" s="197"/>
      <c r="E28" s="195"/>
      <c r="F28" s="195"/>
      <c r="G28" s="195"/>
      <c r="H28" s="195"/>
      <c r="I28" s="198">
        <v>0</v>
      </c>
      <c r="J28" s="93"/>
      <c r="K28" s="93"/>
      <c r="L28" s="93"/>
      <c r="M28" s="93"/>
      <c r="N28" s="93"/>
      <c r="O28" s="93"/>
      <c r="P28" s="93"/>
      <c r="Q28" s="93"/>
      <c r="R28" s="93"/>
      <c r="S28" s="93"/>
      <c r="T28" s="93"/>
      <c r="U28" s="93"/>
      <c r="V28" s="93"/>
      <c r="W28" s="93"/>
      <c r="X28" s="93"/>
      <c r="Y28" s="93"/>
      <c r="Z28" s="93"/>
    </row>
    <row r="29" spans="1:26" ht="19.5" customHeight="1" x14ac:dyDescent="0.25">
      <c r="A29" s="199"/>
      <c r="B29" s="195"/>
      <c r="C29" s="196"/>
      <c r="D29" s="197"/>
      <c r="E29" s="195"/>
      <c r="F29" s="195"/>
      <c r="G29" s="195"/>
      <c r="H29" s="195"/>
      <c r="I29" s="198">
        <v>0</v>
      </c>
      <c r="J29" s="93"/>
      <c r="K29" s="93"/>
      <c r="L29" s="93"/>
      <c r="M29" s="93"/>
      <c r="N29" s="93"/>
      <c r="O29" s="93"/>
      <c r="P29" s="93"/>
      <c r="Q29" s="93"/>
      <c r="R29" s="93"/>
      <c r="S29" s="93"/>
      <c r="T29" s="93"/>
      <c r="U29" s="93"/>
      <c r="V29" s="93"/>
      <c r="W29" s="93"/>
      <c r="X29" s="93"/>
      <c r="Y29" s="93"/>
      <c r="Z29" s="93"/>
    </row>
    <row r="30" spans="1:26" ht="19.5" customHeight="1" x14ac:dyDescent="0.25">
      <c r="A30" s="93"/>
      <c r="B30" s="104"/>
      <c r="C30" s="104"/>
      <c r="D30" s="93"/>
      <c r="E30" s="93"/>
      <c r="F30" s="93"/>
      <c r="G30" s="93"/>
      <c r="H30" s="105" t="s">
        <v>56</v>
      </c>
      <c r="I30" s="106">
        <f>SUM(I7:I29)</f>
        <v>0</v>
      </c>
      <c r="J30" s="93"/>
      <c r="K30" s="93"/>
      <c r="L30" s="93"/>
      <c r="M30" s="93"/>
      <c r="N30" s="93"/>
      <c r="O30" s="93"/>
      <c r="P30" s="93"/>
      <c r="Q30" s="93"/>
      <c r="R30" s="93"/>
      <c r="S30" s="93"/>
      <c r="T30" s="93"/>
      <c r="U30" s="93"/>
      <c r="V30" s="93"/>
      <c r="W30" s="93"/>
      <c r="X30" s="93"/>
      <c r="Y30" s="93"/>
      <c r="Z30" s="93"/>
    </row>
    <row r="31" spans="1:26" ht="12.75" customHeight="1" x14ac:dyDescent="0.25">
      <c r="A31" s="93"/>
      <c r="B31" s="104"/>
      <c r="C31" s="104"/>
      <c r="D31" s="93"/>
      <c r="E31" s="93"/>
      <c r="F31" s="93"/>
      <c r="G31" s="93"/>
      <c r="H31" s="105"/>
      <c r="I31" s="107"/>
      <c r="J31" s="93"/>
      <c r="K31" s="93"/>
      <c r="L31" s="93"/>
      <c r="M31" s="93"/>
      <c r="N31" s="93"/>
      <c r="O31" s="93"/>
      <c r="P31" s="93"/>
      <c r="Q31" s="93"/>
      <c r="R31" s="93"/>
      <c r="S31" s="93"/>
      <c r="T31" s="93"/>
      <c r="U31" s="93"/>
      <c r="V31" s="93"/>
      <c r="W31" s="93"/>
      <c r="X31" s="93"/>
      <c r="Y31" s="93"/>
      <c r="Z31" s="93"/>
    </row>
    <row r="32" spans="1:26" ht="18" customHeight="1" x14ac:dyDescent="0.25">
      <c r="A32" s="108" t="s">
        <v>57</v>
      </c>
      <c r="B32" s="108"/>
      <c r="C32" s="108"/>
      <c r="D32" s="108"/>
      <c r="E32" s="108"/>
      <c r="F32" s="108"/>
      <c r="G32" s="108"/>
      <c r="H32" s="108"/>
      <c r="W32" s="92"/>
      <c r="X32" s="92"/>
      <c r="Y32" s="92"/>
      <c r="Z32" s="92"/>
    </row>
    <row r="33" spans="1:26" ht="12.75" customHeight="1" x14ac:dyDescent="0.25">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row>
    <row r="34" spans="1:26" ht="12.75" customHeight="1" x14ac:dyDescent="0.25">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spans="1:26" ht="12.75" customHeight="1" x14ac:dyDescent="0.25">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spans="1:26" ht="12.75" customHeight="1" x14ac:dyDescent="0.25">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spans="1:26" ht="12.75" customHeight="1" x14ac:dyDescent="0.25">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spans="1:26" ht="12.75" customHeight="1" x14ac:dyDescent="0.25">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spans="1:26" ht="12.75" customHeight="1" x14ac:dyDescent="0.25">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row>
    <row r="40" spans="1:26" ht="12.75" customHeight="1" x14ac:dyDescent="0.25">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row>
    <row r="41" spans="1:26" ht="12.75" customHeight="1" x14ac:dyDescent="0.25">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row>
    <row r="42" spans="1:26" ht="12.75" customHeight="1" x14ac:dyDescent="0.25">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row>
    <row r="43" spans="1:26" ht="12.75" customHeight="1" x14ac:dyDescent="0.25">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row>
    <row r="44" spans="1:26" ht="12.75" customHeight="1" x14ac:dyDescent="0.25">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26" ht="12.75" customHeight="1" x14ac:dyDescent="0.25">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row>
    <row r="46" spans="1:26" ht="12.75" customHeight="1" x14ac:dyDescent="0.25">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row>
    <row r="47" spans="1:26" ht="12.75" customHeight="1" x14ac:dyDescent="0.25">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row>
    <row r="48" spans="1:26" ht="12.75" customHeight="1" x14ac:dyDescent="0.25">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row>
    <row r="49" spans="1:26" ht="12.75" customHeight="1" x14ac:dyDescent="0.25">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row>
    <row r="50" spans="1:26" ht="12.75" customHeight="1" x14ac:dyDescent="0.25">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row>
    <row r="51" spans="1:26" ht="12.75" customHeight="1" x14ac:dyDescent="0.25">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row>
    <row r="52" spans="1:26" ht="12.75" customHeight="1" x14ac:dyDescent="0.25">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row>
    <row r="53" spans="1:26" ht="12.75" customHeight="1" x14ac:dyDescent="0.25">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row>
    <row r="54" spans="1:26" ht="12.75" customHeight="1" x14ac:dyDescent="0.25">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spans="1:26" ht="12.75" customHeight="1" x14ac:dyDescent="0.25">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1:26" ht="12.75" customHeight="1" x14ac:dyDescent="0.25">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spans="1:26" ht="12.75" customHeight="1" x14ac:dyDescent="0.25">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spans="1:26" ht="12.75" customHeight="1" x14ac:dyDescent="0.25">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spans="1:26" ht="12.75" customHeight="1" x14ac:dyDescent="0.25">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spans="1:26" ht="12.75" customHeight="1" x14ac:dyDescent="0.25">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spans="1:26" ht="12.75" customHeight="1" x14ac:dyDescent="0.25">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spans="1:26" ht="12.75" customHeight="1" x14ac:dyDescent="0.25">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spans="1:26" ht="12.75" customHeight="1" x14ac:dyDescent="0.25">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spans="1:26" ht="12.75" customHeight="1" x14ac:dyDescent="0.25">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spans="1:26" ht="12.75" customHeight="1" x14ac:dyDescent="0.25">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spans="1:26" ht="12.75" customHeight="1" x14ac:dyDescent="0.25">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spans="1:26" ht="12.75" customHeight="1" x14ac:dyDescent="0.25">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spans="1:26" ht="12.75" customHeight="1" x14ac:dyDescent="0.25">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spans="1:26" ht="12.75" customHeight="1" x14ac:dyDescent="0.25">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spans="1:26" ht="12.75" customHeight="1" x14ac:dyDescent="0.2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spans="1:26" ht="12.75" customHeight="1" x14ac:dyDescent="0.25">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spans="1:26" ht="12.75" customHeight="1" x14ac:dyDescent="0.25">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spans="1:26" ht="12.75" customHeight="1" x14ac:dyDescent="0.25">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spans="1:26" ht="12.75" customHeight="1" x14ac:dyDescent="0.25">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spans="1:26" ht="12.75" customHeight="1" x14ac:dyDescent="0.25">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spans="1:26" ht="12.75" customHeight="1" x14ac:dyDescent="0.25">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spans="1:26" ht="12.75" customHeight="1" x14ac:dyDescent="0.25">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spans="1:26" ht="12.75" customHeight="1" x14ac:dyDescent="0.25">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spans="1:26" ht="12.75" customHeight="1" x14ac:dyDescent="0.25">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spans="1:26" ht="12.75" customHeight="1" x14ac:dyDescent="0.25">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spans="1:26" ht="12.75" customHeight="1" x14ac:dyDescent="0.25">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spans="1:26" ht="12.75" customHeight="1" x14ac:dyDescent="0.25">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spans="1:26" ht="12.75" customHeight="1" x14ac:dyDescent="0.25">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spans="1:26" ht="12.75" customHeight="1" x14ac:dyDescent="0.25">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spans="1:26" ht="12.75" customHeight="1" x14ac:dyDescent="0.25">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spans="1:26" ht="12.75" customHeight="1" x14ac:dyDescent="0.25">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spans="1:26" ht="12.75" customHeight="1" x14ac:dyDescent="0.25">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spans="1:26" ht="12.75" customHeight="1" x14ac:dyDescent="0.25">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spans="1:26" ht="12.75" customHeight="1" x14ac:dyDescent="0.25">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spans="1:26" ht="12.75" customHeight="1" x14ac:dyDescent="0.25">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spans="1:26" ht="12.75" customHeight="1" x14ac:dyDescent="0.25">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spans="1:26" ht="12.75" customHeight="1" x14ac:dyDescent="0.25">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spans="1:26" ht="12.75" customHeight="1" x14ac:dyDescent="0.25">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spans="1:26" ht="12.75" customHeight="1" x14ac:dyDescent="0.25">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spans="1:26" ht="12.75" customHeight="1" x14ac:dyDescent="0.25">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spans="1:26" ht="12.75" customHeight="1" x14ac:dyDescent="0.25">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spans="1:26" ht="12.75" customHeight="1" x14ac:dyDescent="0.25">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spans="1:26" ht="12.75" customHeight="1" x14ac:dyDescent="0.25">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spans="1:26" ht="12.75" customHeight="1" x14ac:dyDescent="0.25">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spans="1:26" ht="12.75" customHeight="1" x14ac:dyDescent="0.25">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spans="1:26" ht="12.75" customHeight="1" x14ac:dyDescent="0.25">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spans="1:26" ht="12.75" customHeight="1" x14ac:dyDescent="0.25">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spans="1:26" ht="12.75" customHeight="1" x14ac:dyDescent="0.25">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spans="1:26" ht="12.75" customHeight="1" x14ac:dyDescent="0.25">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spans="1:26" ht="12.75" customHeight="1" x14ac:dyDescent="0.25">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spans="1:26" ht="12.75" customHeight="1" x14ac:dyDescent="0.25">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spans="1:26" ht="12.75" customHeight="1" x14ac:dyDescent="0.25">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spans="1:26" ht="12.75" customHeight="1" x14ac:dyDescent="0.25">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spans="1:26" ht="12.75" customHeight="1" x14ac:dyDescent="0.25">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spans="1:26" ht="12.75" customHeight="1" x14ac:dyDescent="0.25">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spans="1:26" ht="12.75" customHeight="1" x14ac:dyDescent="0.25">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spans="1:26" ht="12.75" customHeight="1" x14ac:dyDescent="0.25">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spans="1:26" ht="12.75" customHeight="1" x14ac:dyDescent="0.25">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spans="1:26" ht="12.75" customHeight="1" x14ac:dyDescent="0.25">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spans="1:26" ht="12.75" customHeight="1" x14ac:dyDescent="0.25">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spans="1:26" ht="12.75" customHeight="1" x14ac:dyDescent="0.25">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spans="1:26" ht="12.75" customHeight="1" x14ac:dyDescent="0.25">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spans="1:26" ht="12.75" customHeight="1" x14ac:dyDescent="0.25">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spans="1:26" ht="12.75" customHeight="1" x14ac:dyDescent="0.25">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spans="1:26" ht="12.75" customHeight="1" x14ac:dyDescent="0.25">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spans="1:26" ht="12.75" customHeight="1" x14ac:dyDescent="0.25">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spans="1:26" ht="12.75" customHeight="1" x14ac:dyDescent="0.25">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spans="1:26" ht="12.75" customHeight="1" x14ac:dyDescent="0.25">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spans="1:26" ht="12.75" customHeight="1" x14ac:dyDescent="0.25">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spans="1:26" ht="12.75" customHeight="1" x14ac:dyDescent="0.25">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spans="1:26" ht="12.75" customHeight="1" x14ac:dyDescent="0.25">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spans="1:26" ht="12.75" customHeight="1" x14ac:dyDescent="0.25">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spans="1:26" ht="12.75" customHeight="1" x14ac:dyDescent="0.25">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spans="1:26" ht="12.75" customHeight="1" x14ac:dyDescent="0.25">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spans="1:26" ht="12.75" customHeight="1" x14ac:dyDescent="0.25">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spans="1:26" ht="12.75" customHeight="1" x14ac:dyDescent="0.25">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spans="1:26" ht="12.75" customHeight="1" x14ac:dyDescent="0.25">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spans="1:26" ht="12.75" customHeight="1" x14ac:dyDescent="0.25">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spans="1:26" ht="12.75" customHeight="1" x14ac:dyDescent="0.25">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spans="1:26" ht="12.75" customHeight="1" x14ac:dyDescent="0.25">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spans="1:26" ht="12.75" customHeight="1" x14ac:dyDescent="0.25">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spans="1:26" ht="12.75" customHeight="1" x14ac:dyDescent="0.25">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spans="1:26" ht="12.75" customHeight="1" x14ac:dyDescent="0.25">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spans="1:26" ht="12.75" customHeight="1" x14ac:dyDescent="0.25">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spans="1:26" ht="12.75" customHeight="1" x14ac:dyDescent="0.25">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spans="1:26" ht="12.75" customHeight="1" x14ac:dyDescent="0.25">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spans="1:26" ht="12.75" customHeight="1" x14ac:dyDescent="0.25">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spans="1:26" ht="12.75" customHeight="1" x14ac:dyDescent="0.25">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spans="1:26" ht="12.75" customHeight="1" x14ac:dyDescent="0.25">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spans="1:26" ht="12.75" customHeight="1" x14ac:dyDescent="0.25">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spans="1:26" ht="12.75" customHeight="1" x14ac:dyDescent="0.25">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spans="1:26" ht="12.75" customHeight="1" x14ac:dyDescent="0.25">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spans="1:26" ht="12.75" customHeight="1" x14ac:dyDescent="0.25">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spans="1:26" ht="12.75" customHeight="1" x14ac:dyDescent="0.25">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spans="1:26" ht="12.75" customHeight="1" x14ac:dyDescent="0.25">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spans="1:26" ht="12.75" customHeight="1" x14ac:dyDescent="0.25">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spans="1:26" ht="12.75" customHeight="1" x14ac:dyDescent="0.25">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spans="1:26" ht="12.75" customHeight="1" x14ac:dyDescent="0.25">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spans="1:26" ht="12.75" customHeight="1" x14ac:dyDescent="0.25">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spans="1:26" ht="12.75" customHeight="1" x14ac:dyDescent="0.25">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spans="1:26" ht="12.75" customHeight="1" x14ac:dyDescent="0.25">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spans="1:26" ht="12.75" customHeight="1" x14ac:dyDescent="0.25">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spans="1:26" ht="12.75" customHeight="1" x14ac:dyDescent="0.25">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spans="1:26" ht="12.75" customHeight="1" x14ac:dyDescent="0.25">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spans="1:26" ht="12.75" customHeight="1" x14ac:dyDescent="0.25">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spans="1:26" ht="12.75" customHeight="1" x14ac:dyDescent="0.25">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spans="1:26" ht="12.75" customHeight="1" x14ac:dyDescent="0.25">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spans="1:26" ht="12.75" customHeight="1" x14ac:dyDescent="0.25">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spans="1:26" ht="12.75" customHeight="1" x14ac:dyDescent="0.25">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spans="1:26" ht="12.75" customHeight="1" x14ac:dyDescent="0.25">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spans="1:26" ht="12.75" customHeight="1" x14ac:dyDescent="0.25">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spans="1:26" ht="12.75" customHeight="1" x14ac:dyDescent="0.25">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spans="1:26" ht="12.75" customHeight="1" x14ac:dyDescent="0.25">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spans="1:26" ht="12.75" customHeight="1" x14ac:dyDescent="0.25">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spans="1:26" ht="12.75" customHeight="1" x14ac:dyDescent="0.25">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spans="1:26" ht="12.75" customHeight="1" x14ac:dyDescent="0.25">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spans="1:26" ht="12.75" customHeight="1" x14ac:dyDescent="0.25">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spans="1:26" ht="12.75" customHeight="1" x14ac:dyDescent="0.25">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spans="1:26" ht="12.75" customHeight="1" x14ac:dyDescent="0.25">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spans="1:26" ht="12.75" customHeight="1" x14ac:dyDescent="0.25">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spans="1:26" ht="12.75" customHeight="1" x14ac:dyDescent="0.25">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spans="1:26" ht="12.75" customHeight="1" x14ac:dyDescent="0.25">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spans="1:26" ht="12.75" customHeight="1" x14ac:dyDescent="0.25">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spans="1:26" ht="12.75" customHeight="1" x14ac:dyDescent="0.25">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spans="1:26" ht="12.75" customHeight="1" x14ac:dyDescent="0.25">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spans="1:26" ht="12.75" customHeight="1" x14ac:dyDescent="0.25">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spans="1:26" ht="12.75" customHeight="1" x14ac:dyDescent="0.25">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spans="1:26" ht="12.75" customHeight="1" x14ac:dyDescent="0.25">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spans="1:26" ht="12.75" customHeight="1" x14ac:dyDescent="0.25">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spans="1:26" ht="12.75" customHeight="1" x14ac:dyDescent="0.25">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spans="1:26" ht="12.75" customHeight="1" x14ac:dyDescent="0.25">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spans="1:26" ht="12.75" customHeight="1" x14ac:dyDescent="0.25">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spans="1:26" ht="12.75" customHeight="1" x14ac:dyDescent="0.25">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spans="1:26" ht="12.75" customHeight="1" x14ac:dyDescent="0.25">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spans="1:26" ht="12.75" customHeight="1" x14ac:dyDescent="0.25">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spans="1:26" ht="12.75" customHeight="1" x14ac:dyDescent="0.25">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spans="1:26" ht="12.75" customHeight="1" x14ac:dyDescent="0.25">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spans="1:26" ht="12.75" customHeight="1" x14ac:dyDescent="0.25">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spans="1:26" ht="12.75" customHeight="1" x14ac:dyDescent="0.25">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spans="1:26" ht="12.75" customHeight="1" x14ac:dyDescent="0.25">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spans="1:26" ht="12.75" customHeight="1" x14ac:dyDescent="0.25">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spans="1:26" ht="12.75" customHeight="1" x14ac:dyDescent="0.25">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spans="1:26" ht="12.75" customHeight="1" x14ac:dyDescent="0.25">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spans="1:26" ht="12.75" customHeight="1" x14ac:dyDescent="0.25">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spans="1:26" ht="12.75" customHeight="1" x14ac:dyDescent="0.25">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spans="1:26" ht="12.75" customHeight="1" x14ac:dyDescent="0.25">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spans="1:26" ht="12.75" customHeight="1" x14ac:dyDescent="0.25">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spans="1:26" ht="12.75" customHeight="1" x14ac:dyDescent="0.25">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spans="1:26" ht="12.75" customHeight="1" x14ac:dyDescent="0.25">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spans="1:26" ht="12.75" customHeight="1" x14ac:dyDescent="0.25">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spans="1:26" ht="12.75" customHeight="1" x14ac:dyDescent="0.25">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spans="1:26" ht="12.75" customHeight="1" x14ac:dyDescent="0.25">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spans="1:26" ht="12.75" customHeight="1" x14ac:dyDescent="0.25">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spans="1:26" ht="12.75" customHeight="1" x14ac:dyDescent="0.25">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spans="1:26" ht="12.75" customHeight="1" x14ac:dyDescent="0.25">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spans="1:26" ht="12.75" customHeight="1" x14ac:dyDescent="0.25">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spans="1:26" ht="12.75" customHeight="1" x14ac:dyDescent="0.25">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spans="1:26" ht="12.75" customHeight="1" x14ac:dyDescent="0.25">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spans="1:26" ht="12.75" customHeight="1" x14ac:dyDescent="0.25">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spans="1:26" ht="12.75" customHeight="1" x14ac:dyDescent="0.25">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spans="1:26" ht="12.75" customHeight="1" x14ac:dyDescent="0.25">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spans="1:26" ht="12.75" customHeight="1" x14ac:dyDescent="0.25">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spans="1:26" ht="12.75" customHeight="1" x14ac:dyDescent="0.25">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spans="1:26" ht="12.75" customHeight="1" x14ac:dyDescent="0.25">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spans="1:26" ht="12.75" customHeight="1" x14ac:dyDescent="0.25">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spans="1:26" ht="12.75" customHeight="1" x14ac:dyDescent="0.25">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spans="1:26" ht="12.75" customHeight="1" x14ac:dyDescent="0.25">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spans="1:26" ht="12.75" customHeight="1" x14ac:dyDescent="0.25">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spans="1:26" ht="12.75" customHeight="1" x14ac:dyDescent="0.25">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spans="1:26" ht="12.75" customHeight="1" x14ac:dyDescent="0.25">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spans="1:26" ht="12.75" customHeight="1" x14ac:dyDescent="0.25">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spans="1:26" ht="12.75" customHeight="1" x14ac:dyDescent="0.25">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spans="1:26" ht="12.75" customHeight="1" x14ac:dyDescent="0.25">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spans="1:26" ht="12.75" customHeight="1" x14ac:dyDescent="0.25">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spans="1:26" ht="12.75" customHeight="1" x14ac:dyDescent="0.25">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spans="1:26" ht="12.75" customHeight="1" x14ac:dyDescent="0.25">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spans="1:26" ht="12.75" customHeight="1" x14ac:dyDescent="0.25">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spans="1:26" ht="12.75" customHeight="1" x14ac:dyDescent="0.25">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spans="1:26" ht="12.75" customHeight="1" x14ac:dyDescent="0.25">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spans="1:26" ht="12.75" customHeight="1" x14ac:dyDescent="0.25">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spans="1:26" ht="12.75" customHeight="1" x14ac:dyDescent="0.25">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spans="1:26" ht="12.75" customHeight="1" x14ac:dyDescent="0.25">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spans="1:26" ht="12.75" customHeight="1" x14ac:dyDescent="0.25">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spans="1:26" ht="12.75" customHeight="1" x14ac:dyDescent="0.25">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spans="1:26" ht="12.75" customHeight="1" x14ac:dyDescent="0.25">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spans="1:26" ht="12.75" customHeight="1" x14ac:dyDescent="0.25">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spans="1:26" ht="12.75" customHeight="1" x14ac:dyDescent="0.25">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spans="1:26" ht="12.75" customHeight="1" x14ac:dyDescent="0.25">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spans="1:26" ht="12.75" customHeight="1" x14ac:dyDescent="0.25">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spans="1:26" ht="12.75" customHeight="1" x14ac:dyDescent="0.25">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spans="1:26" ht="12.75" customHeight="1" x14ac:dyDescent="0.25">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spans="1:26" ht="12.75" customHeight="1" x14ac:dyDescent="0.25">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spans="1:26" ht="12.75" customHeight="1" x14ac:dyDescent="0.25">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spans="1:26" ht="12.75" customHeight="1" x14ac:dyDescent="0.25">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spans="1:26" ht="12.75" customHeight="1" x14ac:dyDescent="0.25">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spans="1:26" ht="12.75" customHeight="1" x14ac:dyDescent="0.25">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spans="1:26" ht="12.75" customHeight="1" x14ac:dyDescent="0.25">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spans="1:26" ht="12.75" customHeight="1" x14ac:dyDescent="0.25">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spans="1:26" ht="12.75" customHeight="1" x14ac:dyDescent="0.25">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spans="1:26" ht="12.75" customHeight="1" x14ac:dyDescent="0.25">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spans="1:26" ht="12.75" customHeight="1" x14ac:dyDescent="0.25">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spans="1:26" ht="12.75" customHeight="1" x14ac:dyDescent="0.25">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spans="1:26" ht="12.75" customHeight="1" x14ac:dyDescent="0.25">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spans="1:26" ht="12.75" customHeight="1" x14ac:dyDescent="0.25">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spans="1:26" ht="12.75" customHeight="1" x14ac:dyDescent="0.25">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spans="1:26" ht="12.75" customHeight="1" x14ac:dyDescent="0.25">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spans="1:26" ht="12.75" customHeight="1" x14ac:dyDescent="0.25">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spans="1:26" ht="12.75" customHeight="1" x14ac:dyDescent="0.25">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spans="1:26" ht="12.75" customHeight="1" x14ac:dyDescent="0.25">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spans="1:26" ht="12.75" customHeight="1" x14ac:dyDescent="0.25">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spans="1:26" ht="12.75" customHeight="1" x14ac:dyDescent="0.25">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spans="1:26" ht="12.75" customHeight="1" x14ac:dyDescent="0.25">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spans="1:26" ht="12.75" customHeight="1" x14ac:dyDescent="0.25">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spans="1:26" ht="12.75" customHeight="1" x14ac:dyDescent="0.25">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spans="1:26" ht="12.75" customHeight="1" x14ac:dyDescent="0.25">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spans="1:26" ht="12.75" customHeight="1" x14ac:dyDescent="0.25">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spans="1:26" ht="12.75" customHeight="1" x14ac:dyDescent="0.25">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spans="1:26" ht="12.75" customHeight="1" x14ac:dyDescent="0.25">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spans="1:26" ht="12.75" customHeight="1" x14ac:dyDescent="0.25">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spans="1:26" ht="12.75" customHeight="1" x14ac:dyDescent="0.25">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spans="1:26" ht="12.75" customHeight="1" x14ac:dyDescent="0.25">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spans="1:26" ht="12.75" customHeight="1" x14ac:dyDescent="0.25">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spans="1:26" ht="12.75" customHeight="1" x14ac:dyDescent="0.25">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spans="1:26" ht="12.75" customHeight="1" x14ac:dyDescent="0.25">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spans="1:26" ht="12.75" customHeight="1" x14ac:dyDescent="0.25">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spans="1:26" ht="12.75" customHeight="1" x14ac:dyDescent="0.25">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spans="1:26" ht="12.75" customHeight="1" x14ac:dyDescent="0.25">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spans="1:26" ht="12.75" customHeight="1" x14ac:dyDescent="0.25">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spans="1:26" ht="12.75" customHeight="1" x14ac:dyDescent="0.25">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spans="1:26" ht="12.75" customHeight="1" x14ac:dyDescent="0.25">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spans="1:26" ht="12.75" customHeight="1" x14ac:dyDescent="0.25">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spans="1:26" ht="12.75" customHeight="1" x14ac:dyDescent="0.25">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spans="1:26" ht="12.75" customHeight="1" x14ac:dyDescent="0.25">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spans="1:26" ht="12.75" customHeight="1" x14ac:dyDescent="0.25">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spans="1:26" ht="12.75" customHeight="1" x14ac:dyDescent="0.25">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spans="1:26" ht="12.75" customHeight="1" x14ac:dyDescent="0.25">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spans="1:26" ht="12.75" customHeight="1" x14ac:dyDescent="0.25">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spans="1:26" ht="12.75" customHeight="1" x14ac:dyDescent="0.25">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spans="1:26" ht="12.75" customHeight="1" x14ac:dyDescent="0.25">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spans="1:26" ht="12.75" customHeight="1" x14ac:dyDescent="0.25">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spans="1:26" ht="12.75" customHeight="1" x14ac:dyDescent="0.25">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spans="1:26" ht="12.75" customHeight="1" x14ac:dyDescent="0.25">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spans="1:26" ht="12.75" customHeight="1" x14ac:dyDescent="0.25">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spans="1:26" ht="12.75" customHeight="1" x14ac:dyDescent="0.25">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spans="1:26" ht="12.75" customHeight="1" x14ac:dyDescent="0.25">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spans="1:26" ht="12.75" customHeight="1" x14ac:dyDescent="0.25">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spans="1:26" ht="12.75" customHeight="1" x14ac:dyDescent="0.25">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spans="1:26" ht="12.75" customHeight="1" x14ac:dyDescent="0.25">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spans="1:26" ht="12.75" customHeight="1" x14ac:dyDescent="0.25">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spans="1:26" ht="12.75" customHeight="1" x14ac:dyDescent="0.25">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spans="1:26" ht="12.75" customHeight="1" x14ac:dyDescent="0.25">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spans="1:26" ht="12.75" customHeight="1" x14ac:dyDescent="0.25">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spans="1:26" ht="12.75" customHeight="1" x14ac:dyDescent="0.25">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spans="1:26" ht="12.75" customHeight="1" x14ac:dyDescent="0.25">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spans="1:26" ht="12.75" customHeight="1" x14ac:dyDescent="0.25">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spans="1:26" ht="12.75" customHeight="1" x14ac:dyDescent="0.25">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spans="1:26" ht="12.75" customHeight="1" x14ac:dyDescent="0.25">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spans="1:26" ht="12.75" customHeight="1" x14ac:dyDescent="0.25">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spans="1:26" ht="12.75" customHeight="1" x14ac:dyDescent="0.25">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spans="1:26" ht="12.75" customHeight="1" x14ac:dyDescent="0.25">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spans="1:26" ht="12.75" customHeight="1" x14ac:dyDescent="0.25">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spans="1:26" ht="12.75" customHeight="1" x14ac:dyDescent="0.25">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spans="1:26" ht="12.75" customHeight="1" x14ac:dyDescent="0.25">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spans="1:26" ht="12.75" customHeight="1" x14ac:dyDescent="0.25">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spans="1:26" ht="12.75" customHeight="1" x14ac:dyDescent="0.25">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spans="1:26" ht="12.75" customHeight="1" x14ac:dyDescent="0.25">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spans="1:26" ht="12.75" customHeight="1" x14ac:dyDescent="0.25">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spans="1:26" ht="12.75" customHeight="1" x14ac:dyDescent="0.25">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spans="1:26" ht="12.75" customHeight="1" x14ac:dyDescent="0.25">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spans="1:26" ht="12.75" customHeight="1" x14ac:dyDescent="0.25">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spans="1:26" ht="12.75" customHeight="1" x14ac:dyDescent="0.25">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spans="1:26" ht="12.75" customHeight="1" x14ac:dyDescent="0.25">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spans="1:26" ht="12.75" customHeight="1" x14ac:dyDescent="0.25">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spans="1:26" ht="12.75" customHeight="1" x14ac:dyDescent="0.25">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spans="1:26" ht="12.75" customHeight="1" x14ac:dyDescent="0.25">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spans="1:26" ht="12.75" customHeight="1" x14ac:dyDescent="0.25">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spans="1:26" ht="12.75" customHeight="1" x14ac:dyDescent="0.25">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spans="1:26" ht="12.75" customHeight="1" x14ac:dyDescent="0.25">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spans="1:26" ht="12.75" customHeight="1" x14ac:dyDescent="0.25">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spans="1:26" ht="12.75" customHeight="1" x14ac:dyDescent="0.25">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spans="1:26" ht="12.75" customHeight="1" x14ac:dyDescent="0.25">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spans="1:26" ht="12.75" customHeight="1" x14ac:dyDescent="0.25">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spans="1:26" ht="12.75" customHeight="1" x14ac:dyDescent="0.25">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spans="1:26" ht="12.75" customHeight="1" x14ac:dyDescent="0.25">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spans="1:26" ht="12.75" customHeight="1" x14ac:dyDescent="0.25">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spans="1:26" ht="12.75" customHeight="1" x14ac:dyDescent="0.25">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spans="1:26" ht="12.75" customHeight="1" x14ac:dyDescent="0.25">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spans="1:26" ht="12.75" customHeight="1" x14ac:dyDescent="0.25">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spans="1:26" ht="12.75" customHeight="1" x14ac:dyDescent="0.25">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spans="1:26" ht="12.75" customHeight="1" x14ac:dyDescent="0.25">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spans="1:26" ht="12.75" customHeight="1" x14ac:dyDescent="0.25">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spans="1:26" ht="12.75" customHeight="1" x14ac:dyDescent="0.25">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spans="1:26" ht="12.75" customHeight="1" x14ac:dyDescent="0.25">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spans="1:26" ht="12.75" customHeight="1" x14ac:dyDescent="0.25">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spans="1:26" ht="12.75" customHeight="1" x14ac:dyDescent="0.25">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spans="1:26" ht="12.75" customHeight="1" x14ac:dyDescent="0.25">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spans="1:26" ht="12.75" customHeight="1" x14ac:dyDescent="0.25">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spans="1:26" ht="12.75" customHeight="1" x14ac:dyDescent="0.25">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spans="1:26" ht="12.75" customHeight="1" x14ac:dyDescent="0.25">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spans="1:26" ht="12.75" customHeight="1" x14ac:dyDescent="0.25">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spans="1:26" ht="12.75" customHeight="1" x14ac:dyDescent="0.25">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spans="1:26" ht="12.75" customHeight="1" x14ac:dyDescent="0.25">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spans="1:26" ht="12.75" customHeight="1" x14ac:dyDescent="0.25">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spans="1:26" ht="12.75" customHeight="1" x14ac:dyDescent="0.25">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spans="1:26" ht="12.75" customHeight="1" x14ac:dyDescent="0.25">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spans="1:26" ht="12.75" customHeight="1" x14ac:dyDescent="0.25">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spans="1:26" ht="12.75" customHeight="1" x14ac:dyDescent="0.25">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spans="1:26" ht="12.75" customHeight="1" x14ac:dyDescent="0.25">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spans="1:26" ht="12.75" customHeight="1" x14ac:dyDescent="0.25">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spans="1:26" ht="12.75" customHeight="1" x14ac:dyDescent="0.25">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spans="1:26" ht="12.75" customHeight="1" x14ac:dyDescent="0.25">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spans="1:26" ht="12.75" customHeight="1" x14ac:dyDescent="0.25">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spans="1:26" ht="12.75" customHeight="1" x14ac:dyDescent="0.25">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spans="1:26" ht="12.75" customHeight="1" x14ac:dyDescent="0.25">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spans="1:26" ht="12.75" customHeight="1" x14ac:dyDescent="0.25">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spans="1:26" ht="12.75" customHeight="1" x14ac:dyDescent="0.25">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spans="1:26" ht="12.75" customHeight="1" x14ac:dyDescent="0.25">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spans="1:26" ht="12.75" customHeight="1" x14ac:dyDescent="0.25">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spans="1:26" ht="12.75" customHeight="1" x14ac:dyDescent="0.25">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spans="1:26" ht="12.75" customHeight="1" x14ac:dyDescent="0.25">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spans="1:26" ht="12.75" customHeight="1" x14ac:dyDescent="0.25">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spans="1:26" ht="12.75" customHeight="1" x14ac:dyDescent="0.25">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spans="1:26" ht="12.75" customHeight="1" x14ac:dyDescent="0.25">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spans="1:26" ht="12.75" customHeight="1" x14ac:dyDescent="0.25">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spans="1:26" ht="12.75" customHeight="1" x14ac:dyDescent="0.25">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spans="1:26" ht="12.75" customHeight="1" x14ac:dyDescent="0.25">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spans="1:26" ht="12.75" customHeight="1" x14ac:dyDescent="0.25">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spans="1:26" ht="12.75" customHeight="1" x14ac:dyDescent="0.25">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spans="1:26" ht="12.75" customHeight="1" x14ac:dyDescent="0.25">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spans="1:26" ht="12.75" customHeight="1" x14ac:dyDescent="0.25">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spans="1:26" ht="12.75" customHeight="1" x14ac:dyDescent="0.25">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spans="1:26" ht="12.75" customHeight="1" x14ac:dyDescent="0.25">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spans="1:26" ht="12.75" customHeight="1" x14ac:dyDescent="0.25">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spans="1:26" ht="12.75" customHeight="1" x14ac:dyDescent="0.25">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spans="1:26" ht="12.75" customHeight="1" x14ac:dyDescent="0.25">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spans="1:26" ht="12.75" customHeight="1" x14ac:dyDescent="0.25">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spans="1:26" ht="12.75" customHeight="1" x14ac:dyDescent="0.25">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spans="1:26" ht="12.75" customHeight="1" x14ac:dyDescent="0.25">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spans="1:26" ht="12.75" customHeight="1" x14ac:dyDescent="0.25">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spans="1:26" ht="12.75" customHeight="1" x14ac:dyDescent="0.25">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spans="1:26" ht="12.75" customHeight="1" x14ac:dyDescent="0.25">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spans="1:26" ht="12.75" customHeight="1" x14ac:dyDescent="0.25">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spans="1:26" ht="12.75" customHeight="1" x14ac:dyDescent="0.25">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spans="1:26" ht="12.75" customHeight="1" x14ac:dyDescent="0.25">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spans="1:26" ht="12.75" customHeight="1" x14ac:dyDescent="0.25">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spans="1:26" ht="12.75" customHeight="1" x14ac:dyDescent="0.25">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spans="1:26" ht="12.75" customHeight="1" x14ac:dyDescent="0.25">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spans="1:26" ht="12.75" customHeight="1" x14ac:dyDescent="0.25">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spans="1:26" ht="12.75" customHeight="1" x14ac:dyDescent="0.25">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spans="1:26" ht="12.75" customHeight="1" x14ac:dyDescent="0.25">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spans="1:26" ht="12.75" customHeight="1" x14ac:dyDescent="0.25">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spans="1:26" ht="12.75" customHeight="1" x14ac:dyDescent="0.25">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spans="1:26" ht="12.75" customHeight="1" x14ac:dyDescent="0.25">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spans="1:26" ht="12.75" customHeight="1" x14ac:dyDescent="0.25">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spans="1:26" ht="12.75" customHeight="1" x14ac:dyDescent="0.25">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spans="1:26" ht="12.75" customHeight="1" x14ac:dyDescent="0.25">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spans="1:26" ht="12.75" customHeight="1" x14ac:dyDescent="0.25">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spans="1:26" ht="12.75" customHeight="1" x14ac:dyDescent="0.25">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spans="1:26" ht="12.75" customHeight="1" x14ac:dyDescent="0.25">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spans="1:26" ht="12.75" customHeight="1" x14ac:dyDescent="0.25">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spans="1:26" ht="12.75" customHeight="1" x14ac:dyDescent="0.25">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spans="1:26" ht="12.75" customHeight="1" x14ac:dyDescent="0.25">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spans="1:26" ht="12.75" customHeight="1" x14ac:dyDescent="0.25">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spans="1:26" ht="12.75" customHeight="1" x14ac:dyDescent="0.25">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spans="1:26" ht="12.75" customHeight="1" x14ac:dyDescent="0.25">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spans="1:26" ht="12.75" customHeight="1" x14ac:dyDescent="0.25">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spans="1:26" ht="12.75" customHeight="1" x14ac:dyDescent="0.25">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spans="1:26" ht="12.75" customHeight="1" x14ac:dyDescent="0.25">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spans="1:26" ht="12.75" customHeight="1" x14ac:dyDescent="0.25">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spans="1:26" ht="12.75" customHeight="1" x14ac:dyDescent="0.25">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spans="1:26" ht="12.75" customHeight="1" x14ac:dyDescent="0.25">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spans="1:26" ht="12.75" customHeight="1" x14ac:dyDescent="0.25">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spans="1:26" ht="12.75" customHeight="1" x14ac:dyDescent="0.25">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spans="1:26" ht="12.75" customHeight="1" x14ac:dyDescent="0.25">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spans="1:26" ht="12.75" customHeight="1" x14ac:dyDescent="0.25">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spans="1:26" ht="12.75" customHeight="1" x14ac:dyDescent="0.25">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spans="1:26" ht="12.75" customHeight="1" x14ac:dyDescent="0.25">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spans="1:26" ht="12.75" customHeight="1" x14ac:dyDescent="0.25">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spans="1:26" ht="12.75" customHeight="1" x14ac:dyDescent="0.25">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spans="1:26" ht="12.75" customHeight="1" x14ac:dyDescent="0.25">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spans="1:26" ht="12.75" customHeight="1" x14ac:dyDescent="0.25">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spans="1:26" ht="12.75" customHeight="1" x14ac:dyDescent="0.25">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spans="1:26" ht="12.75" customHeight="1" x14ac:dyDescent="0.25">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spans="1:26" ht="12.75" customHeight="1" x14ac:dyDescent="0.25">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spans="1:26" ht="12.75" customHeight="1" x14ac:dyDescent="0.25">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spans="1:26" ht="12.75" customHeight="1" x14ac:dyDescent="0.25">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spans="1:26" ht="12.75" customHeight="1" x14ac:dyDescent="0.25">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spans="1:26" ht="12.75" customHeight="1" x14ac:dyDescent="0.25">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spans="1:26" ht="12.75" customHeight="1" x14ac:dyDescent="0.25">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spans="1:26" ht="12.75" customHeight="1" x14ac:dyDescent="0.25">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spans="1:26" ht="12.75" customHeight="1" x14ac:dyDescent="0.25">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spans="1:26" ht="12.75" customHeight="1" x14ac:dyDescent="0.25">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spans="1:26" ht="12.75" customHeight="1" x14ac:dyDescent="0.25">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spans="1:26" ht="12.75" customHeight="1" x14ac:dyDescent="0.25">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spans="1:26" ht="12.75" customHeight="1" x14ac:dyDescent="0.25">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spans="1:26" ht="12.75" customHeight="1" x14ac:dyDescent="0.25">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spans="1:26" ht="12.75" customHeight="1" x14ac:dyDescent="0.25">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spans="1:26" ht="12.75" customHeight="1" x14ac:dyDescent="0.25">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spans="1:26" ht="12.75" customHeight="1" x14ac:dyDescent="0.25">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spans="1:26" ht="12.75" customHeight="1" x14ac:dyDescent="0.25">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spans="1:26" ht="12.75" customHeight="1" x14ac:dyDescent="0.25">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spans="1:26" ht="12.75" customHeight="1" x14ac:dyDescent="0.25">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spans="1:26" ht="12.75" customHeight="1" x14ac:dyDescent="0.25">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spans="1:26" ht="12.75" customHeight="1" x14ac:dyDescent="0.25">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spans="1:26" ht="12.75" customHeight="1" x14ac:dyDescent="0.25">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spans="1:26" ht="12.75" customHeight="1" x14ac:dyDescent="0.25">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spans="1:26" ht="12.75" customHeight="1" x14ac:dyDescent="0.25">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spans="1:26" ht="12.75" customHeight="1" x14ac:dyDescent="0.25">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spans="1:26" ht="12.75" customHeight="1" x14ac:dyDescent="0.25">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spans="1:26" ht="12.75" customHeight="1" x14ac:dyDescent="0.25">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spans="1:26" ht="12.75" customHeight="1" x14ac:dyDescent="0.25">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spans="1:26" ht="12.75" customHeight="1" x14ac:dyDescent="0.25">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spans="1:26" ht="12.75" customHeight="1" x14ac:dyDescent="0.25">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spans="1:26" ht="12.75" customHeight="1" x14ac:dyDescent="0.25">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spans="1:26" ht="12.75" customHeight="1" x14ac:dyDescent="0.25">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spans="1:26" ht="12.75" customHeight="1" x14ac:dyDescent="0.25">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spans="1:26" ht="12.75" customHeight="1" x14ac:dyDescent="0.25">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spans="1:26" ht="12.75" customHeight="1" x14ac:dyDescent="0.25">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spans="1:26" ht="12.75" customHeight="1" x14ac:dyDescent="0.25">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spans="1:26" ht="12.75" customHeight="1" x14ac:dyDescent="0.25">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spans="1:26" ht="12.75" customHeight="1" x14ac:dyDescent="0.25">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spans="1:26" ht="12.75" customHeight="1" x14ac:dyDescent="0.25">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spans="1:26" ht="12.75" customHeight="1" x14ac:dyDescent="0.25">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spans="1:26" ht="12.75" customHeight="1" x14ac:dyDescent="0.25">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spans="1:26" ht="12.75" customHeight="1" x14ac:dyDescent="0.25">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spans="1:26" ht="12.75" customHeight="1" x14ac:dyDescent="0.25">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spans="1:26" ht="12.75" customHeight="1" x14ac:dyDescent="0.25">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spans="1:26" ht="12.75" customHeight="1" x14ac:dyDescent="0.25">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spans="1:26" ht="12.75" customHeight="1" x14ac:dyDescent="0.25">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spans="1:26" ht="12.75" customHeight="1" x14ac:dyDescent="0.25">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spans="1:26" ht="12.75" customHeight="1" x14ac:dyDescent="0.25">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spans="1:26" ht="12.75" customHeight="1" x14ac:dyDescent="0.25">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spans="1:26" ht="12.75" customHeight="1" x14ac:dyDescent="0.25">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spans="1:26" ht="12.75" customHeight="1" x14ac:dyDescent="0.25">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spans="1:26" ht="12.75" customHeight="1" x14ac:dyDescent="0.25">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spans="1:26" ht="12.75" customHeight="1" x14ac:dyDescent="0.25">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spans="1:26" ht="12.75" customHeight="1" x14ac:dyDescent="0.25">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spans="1:26" ht="12.75" customHeight="1" x14ac:dyDescent="0.25">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spans="1:26" ht="12.75" customHeight="1" x14ac:dyDescent="0.25">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spans="1:26" ht="12.75" customHeight="1" x14ac:dyDescent="0.25">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spans="1:26" ht="12.75" customHeight="1" x14ac:dyDescent="0.25">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spans="1:26" ht="12.75" customHeight="1" x14ac:dyDescent="0.25">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spans="1:26" ht="12.75" customHeight="1" x14ac:dyDescent="0.25">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spans="1:26" ht="12.75" customHeight="1" x14ac:dyDescent="0.25">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spans="1:26" ht="12.75" customHeight="1" x14ac:dyDescent="0.25">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spans="1:26" ht="12.75" customHeight="1" x14ac:dyDescent="0.25">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spans="1:26" ht="12.75" customHeight="1" x14ac:dyDescent="0.25">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spans="1:26" ht="12.75" customHeight="1" x14ac:dyDescent="0.25">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spans="1:26" ht="12.75" customHeight="1" x14ac:dyDescent="0.25">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spans="1:26" ht="12.75" customHeight="1" x14ac:dyDescent="0.25">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spans="1:26" ht="12.75" customHeight="1" x14ac:dyDescent="0.25">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spans="1:26" ht="12.75" customHeight="1" x14ac:dyDescent="0.25">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spans="1:26" ht="12.75" customHeight="1" x14ac:dyDescent="0.25">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spans="1:26" ht="12.75" customHeight="1" x14ac:dyDescent="0.25">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spans="1:26" ht="12.75" customHeight="1" x14ac:dyDescent="0.25">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spans="1:26" ht="12.75" customHeight="1" x14ac:dyDescent="0.25">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spans="1:26" ht="12.75" customHeight="1" x14ac:dyDescent="0.25">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spans="1:26" ht="12.75" customHeight="1" x14ac:dyDescent="0.25">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spans="1:26" ht="12.75" customHeight="1" x14ac:dyDescent="0.25">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spans="1:26" ht="12.75" customHeight="1" x14ac:dyDescent="0.25">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spans="1:26" ht="12.75" customHeight="1" x14ac:dyDescent="0.25">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spans="1:26" ht="12.75" customHeight="1" x14ac:dyDescent="0.25">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spans="1:26" ht="12.75" customHeight="1" x14ac:dyDescent="0.25">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spans="1:26" ht="12.75" customHeight="1" x14ac:dyDescent="0.25">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spans="1:26" ht="12.75" customHeight="1" x14ac:dyDescent="0.25">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spans="1:26" ht="12.75" customHeight="1" x14ac:dyDescent="0.25">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spans="1:26" ht="12.75" customHeight="1" x14ac:dyDescent="0.25">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spans="1:26" ht="12.75" customHeight="1" x14ac:dyDescent="0.25">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spans="1:26" ht="12.75" customHeight="1" x14ac:dyDescent="0.25">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spans="1:26" ht="12.75" customHeight="1" x14ac:dyDescent="0.25">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spans="1:26" ht="12.75" customHeight="1" x14ac:dyDescent="0.25">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spans="1:26" ht="12.75" customHeight="1" x14ac:dyDescent="0.25">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spans="1:26" ht="12.75" customHeight="1" x14ac:dyDescent="0.25">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spans="1:26" ht="12.75" customHeight="1" x14ac:dyDescent="0.25">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spans="1:26" ht="12.75" customHeight="1" x14ac:dyDescent="0.25">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spans="1:26" ht="12.75" customHeight="1" x14ac:dyDescent="0.25">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spans="1:26" ht="12.75" customHeight="1" x14ac:dyDescent="0.25">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spans="1:26" ht="12.75" customHeight="1" x14ac:dyDescent="0.25">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spans="1:26" ht="12.75" customHeight="1" x14ac:dyDescent="0.25">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spans="1:26" ht="12.75" customHeight="1" x14ac:dyDescent="0.25">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spans="1:26" ht="12.75" customHeight="1" x14ac:dyDescent="0.25">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spans="1:26" ht="12.75" customHeight="1" x14ac:dyDescent="0.25">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spans="1:26" ht="12.75" customHeight="1" x14ac:dyDescent="0.25">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spans="1:26" ht="12.75" customHeight="1" x14ac:dyDescent="0.25">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spans="1:26" ht="12.75" customHeight="1" x14ac:dyDescent="0.25">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spans="1:26" ht="12.75" customHeight="1" x14ac:dyDescent="0.25">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spans="1:26" ht="12.75" customHeight="1" x14ac:dyDescent="0.25">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spans="1:26" ht="12.75" customHeight="1" x14ac:dyDescent="0.25">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spans="1:26" ht="12.75" customHeight="1" x14ac:dyDescent="0.25">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spans="1:26" ht="12.75" customHeight="1" x14ac:dyDescent="0.25">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spans="1:26" ht="12.75" customHeight="1" x14ac:dyDescent="0.25">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spans="1:26" ht="12.75" customHeight="1" x14ac:dyDescent="0.25">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spans="1:26" ht="12.75" customHeight="1" x14ac:dyDescent="0.25">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spans="1:26" ht="12.75" customHeight="1" x14ac:dyDescent="0.25">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spans="1:26" ht="12.75" customHeight="1" x14ac:dyDescent="0.25">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spans="1:26" ht="12.75" customHeight="1" x14ac:dyDescent="0.25">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spans="1:26" ht="12.75" customHeight="1" x14ac:dyDescent="0.25">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spans="1:26" ht="12.75" customHeight="1" x14ac:dyDescent="0.25">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spans="1:26" ht="12.75" customHeight="1" x14ac:dyDescent="0.25">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spans="1:26" ht="12.75" customHeight="1" x14ac:dyDescent="0.25">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spans="1:26" ht="12.75" customHeight="1" x14ac:dyDescent="0.25">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spans="1:26" ht="12.75" customHeight="1" x14ac:dyDescent="0.25">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spans="1:26" ht="12.75" customHeight="1" x14ac:dyDescent="0.25">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spans="1:26" ht="12.75" customHeight="1" x14ac:dyDescent="0.25">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spans="1:26" ht="12.75" customHeight="1" x14ac:dyDescent="0.25">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spans="1:26" ht="12.75" customHeight="1" x14ac:dyDescent="0.25">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spans="1:26" ht="12.75" customHeight="1" x14ac:dyDescent="0.25">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spans="1:26" ht="12.75" customHeight="1" x14ac:dyDescent="0.25">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spans="1:26" ht="12.75" customHeight="1" x14ac:dyDescent="0.25">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spans="1:26" ht="12.75" customHeight="1" x14ac:dyDescent="0.25">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spans="1:26" ht="12.75" customHeight="1" x14ac:dyDescent="0.25">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spans="1:26" ht="12.75" customHeight="1" x14ac:dyDescent="0.25">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spans="1:26" ht="12.75" customHeight="1" x14ac:dyDescent="0.25">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spans="1:26" ht="12.75" customHeight="1" x14ac:dyDescent="0.25">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spans="1:26" ht="12.75" customHeight="1" x14ac:dyDescent="0.25">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spans="1:26" ht="12.75" customHeight="1" x14ac:dyDescent="0.25">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spans="1:26" ht="12.75" customHeight="1" x14ac:dyDescent="0.25">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spans="1:26" ht="12.75" customHeight="1" x14ac:dyDescent="0.25">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spans="1:26" ht="12.75" customHeight="1" x14ac:dyDescent="0.25">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spans="1:26" ht="12.75" customHeight="1" x14ac:dyDescent="0.25">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spans="1:26" ht="12.75" customHeight="1" x14ac:dyDescent="0.25">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spans="1:26" ht="12.75" customHeight="1" x14ac:dyDescent="0.25">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spans="1:26" ht="12.75" customHeight="1" x14ac:dyDescent="0.25">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spans="1:26" ht="12.75" customHeight="1" x14ac:dyDescent="0.25">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spans="1:26" ht="12.75" customHeight="1" x14ac:dyDescent="0.25">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spans="1:26" ht="12.75" customHeight="1" x14ac:dyDescent="0.25">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spans="1:26" ht="12.75" customHeight="1" x14ac:dyDescent="0.25">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spans="1:26" ht="12.75" customHeight="1" x14ac:dyDescent="0.25">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spans="1:26" ht="12.75" customHeight="1" x14ac:dyDescent="0.25">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spans="1:26" ht="12.75" customHeight="1" x14ac:dyDescent="0.25">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spans="1:26" ht="12.75" customHeight="1" x14ac:dyDescent="0.25">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spans="1:26" ht="12.75" customHeight="1" x14ac:dyDescent="0.25">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spans="1:26" ht="12.75" customHeight="1" x14ac:dyDescent="0.25">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spans="1:26" ht="12.75" customHeight="1" x14ac:dyDescent="0.25">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spans="1:26" ht="12.75" customHeight="1" x14ac:dyDescent="0.25">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spans="1:26" ht="12.75" customHeight="1" x14ac:dyDescent="0.25">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spans="1:26" ht="12.75" customHeight="1" x14ac:dyDescent="0.25">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spans="1:26" ht="12.75" customHeight="1" x14ac:dyDescent="0.25">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spans="1:26" ht="12.75" customHeight="1" x14ac:dyDescent="0.25">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spans="1:26" ht="12.75" customHeight="1" x14ac:dyDescent="0.25">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spans="1:26" ht="12.75" customHeight="1" x14ac:dyDescent="0.25">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spans="1:26" ht="12.75" customHeight="1" x14ac:dyDescent="0.25">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spans="1:26" ht="12.75" customHeight="1" x14ac:dyDescent="0.25">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spans="1:26" ht="12.75" customHeight="1" x14ac:dyDescent="0.25">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spans="1:26" ht="12.75" customHeight="1" x14ac:dyDescent="0.25">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spans="1:26" ht="12.75" customHeight="1" x14ac:dyDescent="0.25">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spans="1:26" ht="12.75" customHeight="1" x14ac:dyDescent="0.25">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spans="1:26" ht="12.75" customHeight="1" x14ac:dyDescent="0.25">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spans="1:26" ht="12.75" customHeight="1" x14ac:dyDescent="0.25">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spans="1:26" ht="12.75" customHeight="1" x14ac:dyDescent="0.25">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spans="1:26" ht="12.75" customHeight="1" x14ac:dyDescent="0.25">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spans="1:26" ht="12.75" customHeight="1" x14ac:dyDescent="0.25">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spans="1:26" ht="12.75" customHeight="1" x14ac:dyDescent="0.25">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spans="1:26" ht="12.75" customHeight="1" x14ac:dyDescent="0.25">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spans="1:26" ht="12.75" customHeight="1" x14ac:dyDescent="0.25">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spans="1:26" ht="12.75" customHeight="1" x14ac:dyDescent="0.25">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spans="1:26" ht="12.75" customHeight="1" x14ac:dyDescent="0.25">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spans="1:26" ht="12.75" customHeight="1" x14ac:dyDescent="0.25">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spans="1:26" ht="12.75" customHeight="1" x14ac:dyDescent="0.25">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spans="1:26" ht="12.75" customHeight="1" x14ac:dyDescent="0.25">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spans="1:26" ht="12.75" customHeight="1" x14ac:dyDescent="0.25">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spans="1:26" ht="12.75" customHeight="1" x14ac:dyDescent="0.25">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spans="1:26" ht="12.75" customHeight="1" x14ac:dyDescent="0.25">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spans="1:26" ht="12.75" customHeight="1" x14ac:dyDescent="0.25">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spans="1:26" ht="12.75" customHeight="1" x14ac:dyDescent="0.25">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spans="1:26" ht="12.75" customHeight="1" x14ac:dyDescent="0.25">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spans="1:26" ht="12.75" customHeight="1" x14ac:dyDescent="0.25">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spans="1:26" ht="12.75" customHeight="1" x14ac:dyDescent="0.25">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spans="1:26" ht="12.75" customHeight="1" x14ac:dyDescent="0.25">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spans="1:26" ht="12.75" customHeight="1" x14ac:dyDescent="0.25">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spans="1:26" ht="12.75" customHeight="1" x14ac:dyDescent="0.25">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spans="1:26" ht="12.75" customHeight="1" x14ac:dyDescent="0.25">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spans="1:26" ht="12.75" customHeight="1" x14ac:dyDescent="0.25">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spans="1:26" ht="12.75" customHeight="1" x14ac:dyDescent="0.25">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spans="1:26" ht="12.75" customHeight="1" x14ac:dyDescent="0.25">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spans="1:26" ht="12.75" customHeight="1" x14ac:dyDescent="0.25">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spans="1:26" ht="12.75" customHeight="1" x14ac:dyDescent="0.25">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spans="1:26" ht="12.75" customHeight="1" x14ac:dyDescent="0.25">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spans="1:26" ht="12.75" customHeight="1" x14ac:dyDescent="0.25">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spans="1:26" ht="12.75" customHeight="1" x14ac:dyDescent="0.25">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spans="1:26" ht="12.75" customHeight="1" x14ac:dyDescent="0.25">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spans="1:26" ht="12.75" customHeight="1" x14ac:dyDescent="0.25">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spans="1:26" ht="12.75" customHeight="1" x14ac:dyDescent="0.25">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spans="1:26" ht="12.75" customHeight="1" x14ac:dyDescent="0.25">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spans="1:26" ht="12.75" customHeight="1" x14ac:dyDescent="0.25">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spans="1:26" ht="12.75" customHeight="1" x14ac:dyDescent="0.25">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spans="1:26" ht="12.75" customHeight="1" x14ac:dyDescent="0.25">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spans="1:26" ht="12.75" customHeight="1" x14ac:dyDescent="0.25">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spans="1:26" ht="12.75" customHeight="1" x14ac:dyDescent="0.25">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spans="1:26" ht="12.75" customHeight="1" x14ac:dyDescent="0.25">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spans="1:26" ht="12.75" customHeight="1" x14ac:dyDescent="0.25">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spans="1:26" ht="12.75" customHeight="1" x14ac:dyDescent="0.25">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spans="1:26" ht="12.75" customHeight="1" x14ac:dyDescent="0.25">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spans="1:26" ht="12.75" customHeight="1" x14ac:dyDescent="0.25">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spans="1:26" ht="12.75" customHeight="1" x14ac:dyDescent="0.25">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spans="1:26" ht="12.75" customHeight="1" x14ac:dyDescent="0.25">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spans="1:26" ht="12.75" customHeight="1" x14ac:dyDescent="0.25">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spans="1:26" ht="12.75" customHeight="1" x14ac:dyDescent="0.25">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spans="1:26" ht="12.75" customHeight="1" x14ac:dyDescent="0.25">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spans="1:26" ht="12.75" customHeight="1" x14ac:dyDescent="0.25">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spans="1:26" ht="12.75" customHeight="1" x14ac:dyDescent="0.25">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spans="1:26" ht="12.75" customHeight="1" x14ac:dyDescent="0.25">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spans="1:26" ht="12.75" customHeight="1" x14ac:dyDescent="0.25">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spans="1:26" ht="12.75" customHeight="1" x14ac:dyDescent="0.25">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spans="1:26" ht="12.75" customHeight="1" x14ac:dyDescent="0.25">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spans="1:26" ht="12.75" customHeight="1" x14ac:dyDescent="0.25">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spans="1:26" ht="12.75" customHeight="1" x14ac:dyDescent="0.25">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spans="1:26" ht="12.75" customHeight="1" x14ac:dyDescent="0.25">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spans="1:26" ht="12.75" customHeight="1" x14ac:dyDescent="0.25">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spans="1:26" ht="12.75" customHeight="1" x14ac:dyDescent="0.25">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spans="1:26" ht="12.75" customHeight="1" x14ac:dyDescent="0.25">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spans="1:26" ht="12.75" customHeight="1" x14ac:dyDescent="0.25">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spans="1:26" ht="12.75" customHeight="1" x14ac:dyDescent="0.25">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spans="1:26" ht="12.75" customHeight="1" x14ac:dyDescent="0.25">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spans="1:26" ht="12.75" customHeight="1" x14ac:dyDescent="0.25">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spans="1:26" ht="12.75" customHeight="1" x14ac:dyDescent="0.25">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spans="1:26" ht="12.75" customHeight="1" x14ac:dyDescent="0.25">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spans="1:26" ht="12.75" customHeight="1" x14ac:dyDescent="0.25">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spans="1:26" ht="12.75" customHeight="1" x14ac:dyDescent="0.25">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spans="1:26" ht="12.75" customHeight="1" x14ac:dyDescent="0.25">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spans="1:26" ht="12.75" customHeight="1" x14ac:dyDescent="0.25">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spans="1:26" ht="12.75" customHeight="1" x14ac:dyDescent="0.25">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spans="1:26" ht="12.75" customHeight="1" x14ac:dyDescent="0.25">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spans="1:26" ht="12.75" customHeight="1" x14ac:dyDescent="0.25">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spans="1:26" ht="12.75" customHeight="1" x14ac:dyDescent="0.25">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spans="1:26" ht="12.75" customHeight="1" x14ac:dyDescent="0.25">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spans="1:26" ht="12.75" customHeight="1" x14ac:dyDescent="0.25">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spans="1:26" ht="12.75" customHeight="1" x14ac:dyDescent="0.25">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spans="1:26" ht="12.75" customHeight="1" x14ac:dyDescent="0.25">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spans="1:26" ht="12.75" customHeight="1" x14ac:dyDescent="0.25">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spans="1:26" ht="12.75" customHeight="1" x14ac:dyDescent="0.25">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spans="1:26" ht="12.75" customHeight="1" x14ac:dyDescent="0.25">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spans="1:26" ht="12.75" customHeight="1" x14ac:dyDescent="0.25">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spans="1:26" ht="12.75" customHeight="1" x14ac:dyDescent="0.25">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spans="1:26" ht="12.75" customHeight="1" x14ac:dyDescent="0.25">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spans="1:26" ht="12.75" customHeight="1" x14ac:dyDescent="0.25">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spans="1:26" ht="12.75" customHeight="1" x14ac:dyDescent="0.25">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spans="1:26" ht="12.75" customHeight="1" x14ac:dyDescent="0.25">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spans="1:26" ht="12.75" customHeight="1" x14ac:dyDescent="0.25">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spans="1:26" ht="12.75" customHeight="1" x14ac:dyDescent="0.25">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spans="1:26" ht="12.75" customHeight="1" x14ac:dyDescent="0.25">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spans="1:26" ht="12.75" customHeight="1" x14ac:dyDescent="0.25">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spans="1:26" ht="12.75" customHeight="1" x14ac:dyDescent="0.25">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spans="1:26" ht="12.75" customHeight="1" x14ac:dyDescent="0.25">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spans="1:26" ht="12.75" customHeight="1" x14ac:dyDescent="0.25">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spans="1:26" ht="12.75" customHeight="1" x14ac:dyDescent="0.25">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spans="1:26" ht="12.75" customHeight="1" x14ac:dyDescent="0.25">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spans="1:26" ht="12.75" customHeight="1" x14ac:dyDescent="0.25">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spans="1:26" ht="12.75" customHeight="1" x14ac:dyDescent="0.25">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spans="1:26" ht="12.75" customHeight="1" x14ac:dyDescent="0.25">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spans="1:26" ht="12.75" customHeight="1" x14ac:dyDescent="0.25">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spans="1:26" ht="12.75" customHeight="1" x14ac:dyDescent="0.25">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spans="1:26" ht="12.75" customHeight="1" x14ac:dyDescent="0.25">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spans="1:26" ht="12.75" customHeight="1" x14ac:dyDescent="0.25">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spans="1:26" ht="12.75" customHeight="1" x14ac:dyDescent="0.25">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spans="1:26" ht="12.75" customHeight="1" x14ac:dyDescent="0.25">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spans="1:26" ht="12.75" customHeight="1" x14ac:dyDescent="0.25">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spans="1:26" ht="12.75" customHeight="1" x14ac:dyDescent="0.25">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spans="1:26" ht="12.75" customHeight="1" x14ac:dyDescent="0.25">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spans="1:26" ht="12.75" customHeight="1" x14ac:dyDescent="0.25">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spans="1:26" ht="12.75" customHeight="1" x14ac:dyDescent="0.25">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spans="1:26" ht="12.75" customHeight="1" x14ac:dyDescent="0.25">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spans="1:26" ht="12.75" customHeight="1" x14ac:dyDescent="0.25">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spans="1:26" ht="12.75" customHeight="1" x14ac:dyDescent="0.25">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spans="1:26" ht="12.75" customHeight="1" x14ac:dyDescent="0.25">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spans="1:26" ht="12.75" customHeight="1" x14ac:dyDescent="0.25">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spans="1:26" ht="12.75" customHeight="1" x14ac:dyDescent="0.25">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spans="1:26" ht="12.75" customHeight="1" x14ac:dyDescent="0.25">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spans="1:26" ht="12.75" customHeight="1" x14ac:dyDescent="0.25">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spans="1:26" ht="12.75" customHeight="1" x14ac:dyDescent="0.25">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spans="1:26" ht="12.75" customHeight="1" x14ac:dyDescent="0.25">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spans="1:26" ht="12.75" customHeight="1" x14ac:dyDescent="0.25">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spans="1:26" ht="12.75" customHeight="1" x14ac:dyDescent="0.25">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spans="1:26" ht="12.75" customHeight="1" x14ac:dyDescent="0.25">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spans="1:26" ht="12.75" customHeight="1" x14ac:dyDescent="0.25">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spans="1:26" ht="12.75" customHeight="1" x14ac:dyDescent="0.25">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spans="1:26" ht="12.75" customHeight="1" x14ac:dyDescent="0.25">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spans="1:26" ht="12.75" customHeight="1" x14ac:dyDescent="0.25">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spans="1:26" ht="12.75" customHeight="1" x14ac:dyDescent="0.25">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spans="1:26" ht="12.75" customHeight="1" x14ac:dyDescent="0.25">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spans="1:26" ht="12.75" customHeight="1" x14ac:dyDescent="0.25">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spans="1:26" ht="12.75" customHeight="1" x14ac:dyDescent="0.25">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spans="1:26" ht="12.75" customHeight="1" x14ac:dyDescent="0.25">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spans="1:26" ht="12.75" customHeight="1" x14ac:dyDescent="0.25">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spans="1:26" ht="12.75" customHeight="1" x14ac:dyDescent="0.25">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spans="1:26" ht="12.75" customHeight="1" x14ac:dyDescent="0.25">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spans="1:26" ht="12.75" customHeight="1" x14ac:dyDescent="0.25">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spans="1:26" ht="12.75" customHeight="1" x14ac:dyDescent="0.25">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spans="1:26" ht="12.75" customHeight="1" x14ac:dyDescent="0.25">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spans="1:26" ht="12.75" customHeight="1" x14ac:dyDescent="0.25">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spans="1:26" ht="12.75" customHeight="1" x14ac:dyDescent="0.25">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spans="1:26" ht="12.75" customHeight="1" x14ac:dyDescent="0.25">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spans="1:26" ht="12.75" customHeight="1" x14ac:dyDescent="0.25">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spans="1:26" ht="12.75" customHeight="1" x14ac:dyDescent="0.25">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spans="1:26" ht="12.75" customHeight="1" x14ac:dyDescent="0.25">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spans="1:26" ht="12.75" customHeight="1" x14ac:dyDescent="0.25">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spans="1:26" ht="12.75" customHeight="1" x14ac:dyDescent="0.25">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spans="1:26" ht="12.75" customHeight="1" x14ac:dyDescent="0.25">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spans="1:26" ht="12.75" customHeight="1" x14ac:dyDescent="0.25">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spans="1:26" ht="12.75" customHeight="1" x14ac:dyDescent="0.25">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spans="1:26" ht="12.75" customHeight="1" x14ac:dyDescent="0.25">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spans="1:26" ht="12.75" customHeight="1" x14ac:dyDescent="0.25">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spans="1:26" ht="12.75" customHeight="1" x14ac:dyDescent="0.25">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spans="1:26" ht="12.75" customHeight="1" x14ac:dyDescent="0.25">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spans="1:26" ht="12.75" customHeight="1" x14ac:dyDescent="0.25">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spans="1:26" ht="12.75" customHeight="1" x14ac:dyDescent="0.25">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spans="1:26" ht="12.75" customHeight="1" x14ac:dyDescent="0.25">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spans="1:26" ht="12.75" customHeight="1" x14ac:dyDescent="0.25">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spans="1:26" ht="12.75" customHeight="1" x14ac:dyDescent="0.25">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spans="1:26" ht="12.75" customHeight="1" x14ac:dyDescent="0.25">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spans="1:26" ht="12.75" customHeight="1" x14ac:dyDescent="0.25">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spans="1:26" ht="12.75" customHeight="1" x14ac:dyDescent="0.25">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spans="1:26" ht="12.75" customHeight="1" x14ac:dyDescent="0.25">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spans="1:26" ht="12.75" customHeight="1" x14ac:dyDescent="0.25">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spans="1:26" ht="12.75" customHeight="1" x14ac:dyDescent="0.25">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spans="1:26" ht="12.75" customHeight="1" x14ac:dyDescent="0.25">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spans="1:26" ht="12.75" customHeight="1" x14ac:dyDescent="0.25">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spans="1:26" ht="12.75" customHeight="1" x14ac:dyDescent="0.25">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spans="1:26" ht="12.75" customHeight="1" x14ac:dyDescent="0.25">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spans="1:26" ht="12.75" customHeight="1" x14ac:dyDescent="0.25">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spans="1:26" ht="12.75" customHeight="1" x14ac:dyDescent="0.25">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spans="1:26" ht="12.75" customHeight="1" x14ac:dyDescent="0.25">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spans="1:26" ht="12.75" customHeight="1" x14ac:dyDescent="0.25">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spans="1:26" ht="12.75" customHeight="1" x14ac:dyDescent="0.25">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spans="1:26" ht="12.75" customHeight="1" x14ac:dyDescent="0.25">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spans="1:26" ht="12.75" customHeight="1" x14ac:dyDescent="0.25">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spans="1:26" ht="12.75" customHeight="1" x14ac:dyDescent="0.25">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spans="1:26" ht="12.75" customHeight="1" x14ac:dyDescent="0.25">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spans="1:26" ht="12.75" customHeight="1" x14ac:dyDescent="0.25">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spans="1:26" ht="12.75" customHeight="1" x14ac:dyDescent="0.25">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spans="1:26" ht="12.75" customHeight="1" x14ac:dyDescent="0.25">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spans="1:26" ht="12.75" customHeight="1" x14ac:dyDescent="0.25">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spans="1:26" ht="12.75" customHeight="1" x14ac:dyDescent="0.25">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spans="1:26" ht="12.75" customHeight="1" x14ac:dyDescent="0.25">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spans="1:26" ht="12.75" customHeight="1" x14ac:dyDescent="0.25">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spans="1:26" ht="12.75" customHeight="1" x14ac:dyDescent="0.25">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spans="1:26" ht="12.75" customHeight="1" x14ac:dyDescent="0.25">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spans="1:26" ht="12.75" customHeight="1" x14ac:dyDescent="0.25">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spans="1:26" ht="12.75" customHeight="1" x14ac:dyDescent="0.25">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spans="1:26" ht="12.75" customHeight="1" x14ac:dyDescent="0.25">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spans="1:26" ht="12.75" customHeight="1" x14ac:dyDescent="0.25">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spans="1:26" ht="12.75" customHeight="1" x14ac:dyDescent="0.25">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spans="1:26" ht="12.75" customHeight="1" x14ac:dyDescent="0.25">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spans="1:26" ht="12.75" customHeight="1" x14ac:dyDescent="0.25">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spans="1:26" ht="12.75" customHeight="1" x14ac:dyDescent="0.25">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spans="1:26" ht="12.75" customHeight="1" x14ac:dyDescent="0.25">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spans="1:26" ht="12.75" customHeight="1" x14ac:dyDescent="0.25">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spans="1:26" ht="12.75" customHeight="1" x14ac:dyDescent="0.25">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spans="1:26" ht="12.75" customHeight="1" x14ac:dyDescent="0.25">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spans="1:26" ht="12.75" customHeight="1" x14ac:dyDescent="0.25">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spans="1:26" ht="12.75" customHeight="1" x14ac:dyDescent="0.25">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spans="1:26" ht="12.75" customHeight="1" x14ac:dyDescent="0.25">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spans="1:26" ht="12.75" customHeight="1" x14ac:dyDescent="0.25">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spans="1:26" ht="12.75" customHeight="1" x14ac:dyDescent="0.25">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spans="1:26" ht="12.75" customHeight="1" x14ac:dyDescent="0.25">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spans="1:26" ht="12.75" customHeight="1" x14ac:dyDescent="0.25">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spans="1:26" ht="12.75" customHeight="1" x14ac:dyDescent="0.25">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spans="1:26" ht="12.75" customHeight="1" x14ac:dyDescent="0.25">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spans="1:26" ht="12.75" customHeight="1" x14ac:dyDescent="0.25">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spans="1:26" ht="12.75" customHeight="1" x14ac:dyDescent="0.25">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spans="1:26" ht="12.75" customHeight="1" x14ac:dyDescent="0.25">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spans="1:26" ht="12.75" customHeight="1" x14ac:dyDescent="0.25">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spans="1:26" ht="12.75" customHeight="1" x14ac:dyDescent="0.25">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spans="1:26" ht="12.75" customHeight="1" x14ac:dyDescent="0.25">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spans="1:26" ht="12.75" customHeight="1" x14ac:dyDescent="0.25">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spans="1:26" ht="12.75" customHeight="1" x14ac:dyDescent="0.25">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spans="1:26" ht="12.75" customHeight="1" x14ac:dyDescent="0.25">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spans="1:26" ht="12.75" customHeight="1" x14ac:dyDescent="0.25">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spans="1:26" ht="12.75" customHeight="1" x14ac:dyDescent="0.25">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spans="1:26" ht="12.75" customHeight="1" x14ac:dyDescent="0.25">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spans="1:26" ht="12.75" customHeight="1" x14ac:dyDescent="0.25">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spans="1:26" ht="12.75" customHeight="1" x14ac:dyDescent="0.25">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spans="1:26" ht="12.75" customHeight="1" x14ac:dyDescent="0.25">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spans="1:26" ht="12.75" customHeight="1" x14ac:dyDescent="0.25">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spans="1:26" ht="12.75" customHeight="1" x14ac:dyDescent="0.25">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spans="1:26" ht="12.75" customHeight="1" x14ac:dyDescent="0.25">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spans="1:26" ht="12.75" customHeight="1" x14ac:dyDescent="0.25">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spans="1:26" ht="12.75" customHeight="1" x14ac:dyDescent="0.25">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spans="1:26" ht="12.75" customHeight="1" x14ac:dyDescent="0.25">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spans="1:26" ht="12.75" customHeight="1" x14ac:dyDescent="0.25">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spans="1:26" ht="12.75" customHeight="1" x14ac:dyDescent="0.25">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spans="1:26" ht="12.75" customHeight="1" x14ac:dyDescent="0.25">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spans="1:26" ht="12.75" customHeight="1" x14ac:dyDescent="0.25">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spans="1:26" ht="12.75" customHeight="1" x14ac:dyDescent="0.25">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spans="1:26" ht="12.75" customHeight="1" x14ac:dyDescent="0.25">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spans="1:26" ht="12.75" customHeight="1" x14ac:dyDescent="0.25">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spans="1:26" ht="12.75" customHeight="1" x14ac:dyDescent="0.25">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spans="1:26" ht="12.75" customHeight="1" x14ac:dyDescent="0.25">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spans="1:26" ht="12.75" customHeight="1" x14ac:dyDescent="0.25">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spans="1:26" ht="12.75" customHeight="1" x14ac:dyDescent="0.25">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spans="1:26" ht="12.75" customHeight="1" x14ac:dyDescent="0.25">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spans="1:26" ht="12.75" customHeight="1" x14ac:dyDescent="0.25">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spans="1:26" ht="12.75" customHeight="1" x14ac:dyDescent="0.25">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spans="1:26" ht="12.75" customHeight="1" x14ac:dyDescent="0.25">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spans="1:26" ht="12.75" customHeight="1" x14ac:dyDescent="0.25">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spans="1:26" ht="12.75" customHeight="1" x14ac:dyDescent="0.25">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spans="1:26" ht="12.75" customHeight="1" x14ac:dyDescent="0.25">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spans="1:26" ht="12.75" customHeight="1" x14ac:dyDescent="0.25">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spans="1:26" ht="12.75" customHeight="1" x14ac:dyDescent="0.25">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spans="1:26" ht="12.75" customHeight="1" x14ac:dyDescent="0.25">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spans="1:26" ht="12.75" customHeight="1" x14ac:dyDescent="0.25">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spans="1:26" ht="12.75" customHeight="1" x14ac:dyDescent="0.25">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spans="1:26" ht="12.75" customHeight="1" x14ac:dyDescent="0.25">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spans="1:26" ht="12.75" customHeight="1" x14ac:dyDescent="0.25">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spans="1:26" ht="12.75" customHeight="1" x14ac:dyDescent="0.25">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spans="1:26" ht="12.75" customHeight="1" x14ac:dyDescent="0.25">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spans="1:26" ht="12.75" customHeight="1" x14ac:dyDescent="0.25">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spans="1:26" ht="12.75" customHeight="1" x14ac:dyDescent="0.25">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spans="1:26" ht="12.75" customHeight="1" x14ac:dyDescent="0.25">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spans="1:26" ht="12.75" customHeight="1" x14ac:dyDescent="0.25">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spans="1:26" ht="12.75" customHeight="1" x14ac:dyDescent="0.25">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spans="1:26" ht="12.75" customHeight="1" x14ac:dyDescent="0.25">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spans="1:26" ht="12.75" customHeight="1" x14ac:dyDescent="0.25">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spans="1:26" ht="12.75" customHeight="1" x14ac:dyDescent="0.25">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spans="1:26" ht="12.75" customHeight="1" x14ac:dyDescent="0.25">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spans="1:26" ht="12.75" customHeight="1" x14ac:dyDescent="0.25">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spans="1:26" ht="12.75" customHeight="1" x14ac:dyDescent="0.25">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spans="1:26" ht="12.75" customHeight="1" x14ac:dyDescent="0.25">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spans="1:26" ht="12.75" customHeight="1" x14ac:dyDescent="0.25">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spans="1:26" ht="12.75" customHeight="1" x14ac:dyDescent="0.25">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spans="1:26" ht="12.75" customHeight="1" x14ac:dyDescent="0.25">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spans="1:26" ht="12.75" customHeight="1" x14ac:dyDescent="0.25">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spans="1:26" ht="12.75" customHeight="1" x14ac:dyDescent="0.25">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spans="1:26" ht="12.75" customHeight="1" x14ac:dyDescent="0.25">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spans="1:26" ht="12.75" customHeight="1" x14ac:dyDescent="0.25">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spans="1:26" ht="12.75" customHeight="1" x14ac:dyDescent="0.25">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spans="1:26" ht="12.75" customHeight="1" x14ac:dyDescent="0.25">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spans="1:26" ht="12.75" customHeight="1" x14ac:dyDescent="0.25">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spans="1:26" ht="12.75" customHeight="1" x14ac:dyDescent="0.25">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spans="1:26" ht="12.75" customHeight="1" x14ac:dyDescent="0.25">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spans="1:26" ht="12.75" customHeight="1" x14ac:dyDescent="0.25">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spans="1:26" ht="12.75" customHeight="1" x14ac:dyDescent="0.25">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spans="1:26" ht="12.75" customHeight="1" x14ac:dyDescent="0.25">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spans="1:26" ht="12.75" customHeight="1" x14ac:dyDescent="0.25">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spans="1:26" ht="12.75" customHeight="1" x14ac:dyDescent="0.25">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spans="1:26" ht="12.75" customHeight="1" x14ac:dyDescent="0.25">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spans="1:26" ht="12.75" customHeight="1" x14ac:dyDescent="0.25">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spans="1:26" ht="12.75" customHeight="1" x14ac:dyDescent="0.25">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spans="1:26" ht="12.75" customHeight="1" x14ac:dyDescent="0.25">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spans="1:26" ht="12.75" customHeight="1" x14ac:dyDescent="0.25">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spans="1:26" ht="12.75" customHeight="1" x14ac:dyDescent="0.25">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spans="1:26" ht="12.75" customHeight="1" x14ac:dyDescent="0.25">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spans="1:26" ht="12.75" customHeight="1" x14ac:dyDescent="0.25">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spans="1:26" ht="12.75" customHeight="1" x14ac:dyDescent="0.25">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spans="1:26" ht="12.75" customHeight="1" x14ac:dyDescent="0.25">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spans="1:26" ht="12.75" customHeight="1" x14ac:dyDescent="0.25">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spans="1:26" ht="12.75" customHeight="1" x14ac:dyDescent="0.25">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spans="1:26" ht="12.75" customHeight="1" x14ac:dyDescent="0.25">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spans="1:26" ht="12.75" customHeight="1" x14ac:dyDescent="0.25">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spans="1:26" ht="12.75" customHeight="1" x14ac:dyDescent="0.25">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spans="1:26" ht="12.75" customHeight="1" x14ac:dyDescent="0.25">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spans="1:26" ht="12.75" customHeight="1" x14ac:dyDescent="0.25">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spans="1:26" ht="12.75" customHeight="1" x14ac:dyDescent="0.25">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spans="1:26" ht="12.75" customHeight="1" x14ac:dyDescent="0.25">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spans="1:26" ht="12.75" customHeight="1" x14ac:dyDescent="0.25">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spans="1:26" ht="12.75" customHeight="1" x14ac:dyDescent="0.25">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spans="1:26" ht="12.75" customHeight="1" x14ac:dyDescent="0.25">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spans="1:26" ht="12.75" customHeight="1" x14ac:dyDescent="0.25">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spans="1:26" ht="12.75" customHeight="1" x14ac:dyDescent="0.25">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spans="1:26" ht="12.75" customHeight="1" x14ac:dyDescent="0.25">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spans="1:26" ht="12.75" customHeight="1" x14ac:dyDescent="0.25">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spans="1:26" ht="12.75" customHeight="1" x14ac:dyDescent="0.25">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spans="1:26" ht="12.75" customHeight="1" x14ac:dyDescent="0.25">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spans="1:26" ht="12.75" customHeight="1" x14ac:dyDescent="0.25">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spans="1:26" ht="12.75" customHeight="1" x14ac:dyDescent="0.25">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spans="1:26" ht="12.75" customHeight="1" x14ac:dyDescent="0.25">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spans="1:26" ht="12.75" customHeight="1" x14ac:dyDescent="0.25">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spans="1:26" ht="12.75" customHeight="1" x14ac:dyDescent="0.25">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spans="1:26" ht="12.75" customHeight="1" x14ac:dyDescent="0.25">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spans="1:26" ht="12.75" customHeight="1" x14ac:dyDescent="0.25">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spans="1:26" ht="12.75" customHeight="1" x14ac:dyDescent="0.25">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spans="1:26" ht="12.75" customHeight="1" x14ac:dyDescent="0.25">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spans="1:26" ht="12.75" customHeight="1" x14ac:dyDescent="0.25">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spans="1:26" ht="12.75" customHeight="1" x14ac:dyDescent="0.25">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spans="1:26" ht="12.75" customHeight="1" x14ac:dyDescent="0.25">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spans="1:26" ht="12.75" customHeight="1" x14ac:dyDescent="0.25">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spans="1:26" ht="12.75" customHeight="1" x14ac:dyDescent="0.25">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spans="1:26" ht="12.75" customHeight="1" x14ac:dyDescent="0.25">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spans="1:26" ht="12.75" customHeight="1" x14ac:dyDescent="0.25">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spans="1:26" ht="12.75" customHeight="1" x14ac:dyDescent="0.25">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spans="1:26" ht="12.75" customHeight="1" x14ac:dyDescent="0.25">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spans="1:26" ht="12.75" customHeight="1" x14ac:dyDescent="0.25">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spans="1:26" ht="12.75" customHeight="1" x14ac:dyDescent="0.25">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spans="1:26" ht="12.75" customHeight="1" x14ac:dyDescent="0.25">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spans="1:26" ht="12.75" customHeight="1" x14ac:dyDescent="0.25">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spans="1:26" ht="12.75" customHeight="1" x14ac:dyDescent="0.25">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spans="1:26" ht="12.75" customHeight="1" x14ac:dyDescent="0.25">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spans="1:26" ht="12.75" customHeight="1" x14ac:dyDescent="0.25">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spans="1:26" ht="12.75" customHeight="1" x14ac:dyDescent="0.25">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spans="1:26" ht="12.75" customHeight="1" x14ac:dyDescent="0.25">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spans="1:26" ht="12.75" customHeight="1" x14ac:dyDescent="0.25">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spans="1:26" ht="12.75" customHeight="1" x14ac:dyDescent="0.25">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spans="1:26" ht="12.75" customHeight="1" x14ac:dyDescent="0.25">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spans="1:26" ht="12.75" customHeight="1" x14ac:dyDescent="0.25">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spans="1:26" ht="12.75" customHeight="1" x14ac:dyDescent="0.25">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spans="1:26" ht="12.75" customHeight="1" x14ac:dyDescent="0.25">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spans="1:26" ht="12.75" customHeight="1" x14ac:dyDescent="0.25">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spans="1:26" ht="12.75" customHeight="1" x14ac:dyDescent="0.25">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spans="1:26" ht="12.75" customHeight="1" x14ac:dyDescent="0.25">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spans="1:26" ht="12.75" customHeight="1" x14ac:dyDescent="0.25">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spans="1:26" ht="12.75" customHeight="1" x14ac:dyDescent="0.25">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spans="1:26" ht="12.75" customHeight="1" x14ac:dyDescent="0.25">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spans="1:26" ht="12.75" customHeight="1" x14ac:dyDescent="0.25">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spans="1:26" ht="12.75" customHeight="1" x14ac:dyDescent="0.25">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spans="1:26" ht="12.75" customHeight="1" x14ac:dyDescent="0.25">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spans="1:26" ht="12.75" customHeight="1" x14ac:dyDescent="0.25">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spans="1:26" ht="12.75" customHeight="1" x14ac:dyDescent="0.25">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spans="1:26" ht="12.75" customHeight="1" x14ac:dyDescent="0.25">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spans="1:26" ht="12.75" customHeight="1" x14ac:dyDescent="0.25">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spans="1:26" ht="12.75" customHeight="1" x14ac:dyDescent="0.25">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spans="1:26" ht="12.75" customHeight="1" x14ac:dyDescent="0.25">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spans="1:26" ht="12.75" customHeight="1" x14ac:dyDescent="0.25">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spans="1:26" ht="12.75" customHeight="1" x14ac:dyDescent="0.25">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spans="1:26" ht="12.75" customHeight="1" x14ac:dyDescent="0.25">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spans="1:26" ht="12.75" customHeight="1" x14ac:dyDescent="0.25">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spans="1:26" ht="12.75" customHeight="1" x14ac:dyDescent="0.25">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spans="1:26" ht="12.75" customHeight="1" x14ac:dyDescent="0.25">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spans="1:26" ht="12.75" customHeight="1" x14ac:dyDescent="0.25">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spans="1:26" ht="12.75" customHeight="1" x14ac:dyDescent="0.25">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spans="1:26" ht="12.75" customHeight="1" x14ac:dyDescent="0.25">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spans="1:26" ht="12.75" customHeight="1" x14ac:dyDescent="0.25">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spans="1:26" ht="12.75" customHeight="1" x14ac:dyDescent="0.25">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spans="1:26" ht="12.75" customHeight="1" x14ac:dyDescent="0.25">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spans="1:26" ht="12.75" customHeight="1" x14ac:dyDescent="0.25">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spans="1:26" ht="12.75" customHeight="1" x14ac:dyDescent="0.25">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spans="1:26" ht="12.75" customHeight="1" x14ac:dyDescent="0.25">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spans="1:26" ht="12.75" customHeight="1" x14ac:dyDescent="0.25">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spans="1:26" ht="12.75" customHeight="1" x14ac:dyDescent="0.25">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spans="1:26" ht="12.75" customHeight="1" x14ac:dyDescent="0.25">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spans="1:26" ht="12.75" customHeight="1" x14ac:dyDescent="0.25">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spans="1:26" ht="12.75" customHeight="1" x14ac:dyDescent="0.25">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spans="1:26" ht="12.75" customHeight="1" x14ac:dyDescent="0.25">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spans="1:26" ht="12.75" customHeight="1" x14ac:dyDescent="0.25">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spans="1:26" ht="12.75" customHeight="1" x14ac:dyDescent="0.25">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spans="1:26" ht="12.75" customHeight="1" x14ac:dyDescent="0.25">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spans="1:26" ht="12.75" customHeight="1" x14ac:dyDescent="0.25">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spans="1:26" ht="12.75" customHeight="1" x14ac:dyDescent="0.25">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spans="1:26" ht="12.75" customHeight="1" x14ac:dyDescent="0.25">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spans="1:26" ht="12.75" customHeight="1" x14ac:dyDescent="0.25">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spans="1:26" ht="12.75" customHeight="1" x14ac:dyDescent="0.25">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row r="996" spans="1:26" ht="12.75" customHeight="1" x14ac:dyDescent="0.25">
      <c r="A996" s="93"/>
      <c r="B996" s="93"/>
      <c r="C996" s="93"/>
      <c r="D996" s="93"/>
      <c r="E996" s="93"/>
      <c r="F996" s="93"/>
      <c r="G996" s="93"/>
      <c r="H996" s="93"/>
      <c r="I996" s="93"/>
      <c r="J996" s="93"/>
      <c r="K996" s="93"/>
      <c r="L996" s="93"/>
      <c r="M996" s="93"/>
      <c r="N996" s="93"/>
      <c r="O996" s="93"/>
      <c r="P996" s="93"/>
      <c r="Q996" s="93"/>
      <c r="R996" s="93"/>
      <c r="S996" s="93"/>
      <c r="T996" s="93"/>
      <c r="U996" s="93"/>
      <c r="V996" s="93"/>
      <c r="W996" s="93"/>
      <c r="X996" s="93"/>
      <c r="Y996" s="93"/>
      <c r="Z996" s="93"/>
    </row>
    <row r="997" spans="1:26" ht="12.75" customHeight="1" x14ac:dyDescent="0.25">
      <c r="A997" s="93"/>
      <c r="B997" s="93"/>
      <c r="C997" s="93"/>
      <c r="D997" s="93"/>
      <c r="E997" s="93"/>
      <c r="F997" s="93"/>
      <c r="G997" s="93"/>
      <c r="H997" s="93"/>
      <c r="I997" s="93"/>
      <c r="J997" s="93"/>
      <c r="K997" s="93"/>
      <c r="L997" s="93"/>
      <c r="M997" s="93"/>
      <c r="N997" s="93"/>
      <c r="O997" s="93"/>
      <c r="P997" s="93"/>
      <c r="Q997" s="93"/>
      <c r="R997" s="93"/>
      <c r="S997" s="93"/>
      <c r="T997" s="93"/>
      <c r="U997" s="93"/>
      <c r="V997" s="93"/>
      <c r="W997" s="93"/>
      <c r="X997" s="93"/>
      <c r="Y997" s="93"/>
      <c r="Z997" s="93"/>
    </row>
    <row r="998" spans="1:26" ht="12.75" customHeight="1" x14ac:dyDescent="0.25">
      <c r="A998" s="93"/>
      <c r="B998" s="93"/>
      <c r="C998" s="93"/>
      <c r="D998" s="93"/>
      <c r="E998" s="93"/>
      <c r="F998" s="93"/>
      <c r="G998" s="93"/>
      <c r="H998" s="93"/>
      <c r="I998" s="93"/>
      <c r="J998" s="93"/>
      <c r="K998" s="93"/>
      <c r="L998" s="93"/>
      <c r="M998" s="93"/>
      <c r="N998" s="93"/>
      <c r="O998" s="93"/>
      <c r="P998" s="93"/>
      <c r="Q998" s="93"/>
      <c r="R998" s="93"/>
      <c r="S998" s="93"/>
      <c r="T998" s="93"/>
      <c r="U998" s="93"/>
      <c r="V998" s="93"/>
      <c r="W998" s="93"/>
      <c r="X998" s="93"/>
      <c r="Y998" s="93"/>
      <c r="Z998" s="93"/>
    </row>
    <row r="999" spans="1:26" ht="12.75" customHeight="1" x14ac:dyDescent="0.25">
      <c r="A999" s="93"/>
      <c r="B999" s="93"/>
      <c r="C999" s="93"/>
      <c r="D999" s="93"/>
      <c r="E999" s="93"/>
      <c r="F999" s="93"/>
      <c r="G999" s="93"/>
      <c r="H999" s="93"/>
      <c r="I999" s="93"/>
      <c r="J999" s="93"/>
      <c r="K999" s="93"/>
      <c r="L999" s="93"/>
      <c r="M999" s="93"/>
      <c r="N999" s="93"/>
      <c r="O999" s="93"/>
      <c r="P999" s="93"/>
      <c r="Q999" s="93"/>
      <c r="R999" s="93"/>
      <c r="S999" s="93"/>
      <c r="T999" s="93"/>
      <c r="U999" s="93"/>
      <c r="V999" s="93"/>
      <c r="W999" s="93"/>
      <c r="X999" s="93"/>
      <c r="Y999" s="93"/>
      <c r="Z999" s="93"/>
    </row>
    <row r="1000" spans="1:26" ht="12.75" customHeight="1" x14ac:dyDescent="0.25">
      <c r="A1000" s="93"/>
      <c r="B1000" s="93"/>
      <c r="C1000" s="93"/>
      <c r="D1000" s="93"/>
      <c r="E1000" s="93"/>
      <c r="F1000" s="93"/>
      <c r="G1000" s="93"/>
      <c r="H1000" s="93"/>
      <c r="I1000" s="93"/>
      <c r="J1000" s="93"/>
      <c r="K1000" s="93"/>
      <c r="L1000" s="93"/>
      <c r="M1000" s="93"/>
      <c r="N1000" s="93"/>
      <c r="O1000" s="93"/>
      <c r="P1000" s="93"/>
      <c r="Q1000" s="93"/>
      <c r="R1000" s="93"/>
      <c r="S1000" s="93"/>
      <c r="T1000" s="93"/>
      <c r="U1000" s="93"/>
      <c r="V1000" s="93"/>
      <c r="W1000" s="93"/>
      <c r="X1000" s="93"/>
      <c r="Y1000" s="93"/>
      <c r="Z1000" s="93"/>
    </row>
  </sheetData>
  <mergeCells count="27">
    <mergeCell ref="C25:D25"/>
    <mergeCell ref="C26:D26"/>
    <mergeCell ref="C27:D27"/>
    <mergeCell ref="C28:D28"/>
    <mergeCell ref="C29:D29"/>
    <mergeCell ref="C13:D13"/>
    <mergeCell ref="C14:D14"/>
    <mergeCell ref="C15:D15"/>
    <mergeCell ref="C16:D16"/>
    <mergeCell ref="C24:D24"/>
    <mergeCell ref="C17:D17"/>
    <mergeCell ref="C18:D18"/>
    <mergeCell ref="C19:D19"/>
    <mergeCell ref="C20:D20"/>
    <mergeCell ref="C21:D21"/>
    <mergeCell ref="C22:D22"/>
    <mergeCell ref="C23:D23"/>
    <mergeCell ref="C8:D8"/>
    <mergeCell ref="C9:D9"/>
    <mergeCell ref="C10:D10"/>
    <mergeCell ref="C11:D11"/>
    <mergeCell ref="C12:D12"/>
    <mergeCell ref="A1:I1"/>
    <mergeCell ref="A2:I2"/>
    <mergeCell ref="C6:D6"/>
    <mergeCell ref="C7:D7"/>
    <mergeCell ref="C4:D4"/>
  </mergeCells>
  <dataValidations count="2">
    <dataValidation type="date" operator="greaterThan" allowBlank="1" showErrorMessage="1" sqref="A7:A29" xr:uid="{00000000-0002-0000-0100-000000000000}">
      <formula1>41640</formula1>
    </dataValidation>
    <dataValidation type="decimal" allowBlank="1" showInputMessage="1" showErrorMessage="1" prompt="Tota Error - This must be a number" sqref="I7:I29" xr:uid="{00000000-0002-0000-0100-000001000000}">
      <formula1>-50000</formula1>
      <formula2>50000</formula2>
    </dataValidation>
  </dataValidations>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sheetViews>
  <sheetFormatPr defaultColWidth="14.42578125" defaultRowHeight="15" customHeight="1" x14ac:dyDescent="0.25"/>
  <cols>
    <col min="1" max="26" width="8.7109375" customWidth="1"/>
  </cols>
  <sheetData>
    <row r="1" spans="1:7" x14ac:dyDescent="0.25">
      <c r="A1" s="12" t="s">
        <v>58</v>
      </c>
      <c r="E1" s="12" t="s">
        <v>59</v>
      </c>
      <c r="F1" s="12" t="s">
        <v>60</v>
      </c>
      <c r="G1" s="37">
        <f>COUNTIF(F2:F8,"NO")</f>
        <v>0</v>
      </c>
    </row>
    <row r="2" spans="1:7" x14ac:dyDescent="0.25">
      <c r="A2" s="109" t="s">
        <v>61</v>
      </c>
      <c r="E2" s="37">
        <v>12</v>
      </c>
      <c r="F2" s="37" t="str">
        <f>IF(AND('Emp Reimb Expense Report'!Q13&lt;&gt;0,'Emp Reimb Expense Report'!J13=""),"NO","")</f>
        <v/>
      </c>
    </row>
    <row r="3" spans="1:7" x14ac:dyDescent="0.25">
      <c r="A3" s="109" t="s">
        <v>62</v>
      </c>
      <c r="E3" s="37">
        <v>13</v>
      </c>
      <c r="F3" s="37" t="str">
        <f>IF(AND('Emp Reimb Expense Report'!Q14&lt;&gt;0,'Emp Reimb Expense Report'!J14=""),"NO","")</f>
        <v/>
      </c>
    </row>
    <row r="4" spans="1:7" x14ac:dyDescent="0.25">
      <c r="A4" s="109" t="s">
        <v>63</v>
      </c>
      <c r="E4" s="37">
        <v>14</v>
      </c>
      <c r="F4" s="37" t="str">
        <f>IF(AND('Emp Reimb Expense Report'!Q15&lt;&gt;0,'Emp Reimb Expense Report'!J15=""),"NO","")</f>
        <v/>
      </c>
    </row>
    <row r="5" spans="1:7" x14ac:dyDescent="0.25">
      <c r="A5" s="109" t="s">
        <v>64</v>
      </c>
      <c r="E5" s="37">
        <v>15</v>
      </c>
      <c r="F5" s="37" t="str">
        <f>IF(AND('Emp Reimb Expense Report'!Q16&lt;&gt;0,'Emp Reimb Expense Report'!J16=""),"NO","")</f>
        <v/>
      </c>
    </row>
    <row r="6" spans="1:7" x14ac:dyDescent="0.25">
      <c r="A6" s="109" t="s">
        <v>65</v>
      </c>
      <c r="E6" s="37">
        <v>16</v>
      </c>
      <c r="F6" s="37" t="str">
        <f>IF(AND('Emp Reimb Expense Report'!Q17&lt;&gt;0,'Emp Reimb Expense Report'!J17=""),"NO","")</f>
        <v/>
      </c>
    </row>
    <row r="7" spans="1:7" x14ac:dyDescent="0.25">
      <c r="A7" s="109" t="s">
        <v>66</v>
      </c>
      <c r="E7" s="37">
        <v>17</v>
      </c>
      <c r="F7" s="37" t="str">
        <f>IF(AND('Emp Reimb Expense Report'!Q18&lt;&gt;0,'Emp Reimb Expense Report'!J18=""),"NO","")</f>
        <v/>
      </c>
    </row>
    <row r="8" spans="1:7" x14ac:dyDescent="0.25">
      <c r="A8" s="109" t="s">
        <v>67</v>
      </c>
      <c r="E8" s="37">
        <v>18</v>
      </c>
      <c r="F8" s="37" t="str">
        <f>IF(AND('Emp Reimb Expense Report'!Q19&lt;&gt;0,'Emp Reimb Expense Report'!J19=""),"NO","")</f>
        <v/>
      </c>
    </row>
    <row r="9" spans="1:7" x14ac:dyDescent="0.25">
      <c r="A9" s="109" t="s">
        <v>68</v>
      </c>
    </row>
    <row r="10" spans="1:7" x14ac:dyDescent="0.25">
      <c r="A10" s="37" t="s">
        <v>69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Emp Reimb Expense Report</vt:lpstr>
      <vt:lpstr>Misc. Expenses Form</vt:lpstr>
      <vt:lpstr>AA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Page</dc:creator>
  <cp:lastModifiedBy>Michael Page</cp:lastModifiedBy>
  <cp:lastPrinted>2026-04-16T15:49:51Z</cp:lastPrinted>
  <dcterms:created xsi:type="dcterms:W3CDTF">2016-04-07T18:51:38Z</dcterms:created>
  <dcterms:modified xsi:type="dcterms:W3CDTF">2026-04-16T16:00:19Z</dcterms:modified>
</cp:coreProperties>
</file>